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tabRatio="492"/>
  </bookViews>
  <sheets>
    <sheet name="Final" sheetId="19" r:id="rId1"/>
  </sheets>
  <definedNames>
    <definedName name="_1610.01 General" localSheetId="0">Final!#REF!</definedName>
    <definedName name="_xlnm.Print_Area" localSheetId="0">Final!$B$2:$AA$17</definedName>
  </definedNames>
  <calcPr calcId="145621"/>
</workbook>
</file>

<file path=xl/calcChain.xml><?xml version="1.0" encoding="utf-8"?>
<calcChain xmlns="http://schemas.openxmlformats.org/spreadsheetml/2006/main">
  <c r="Z4" i="19" l="1"/>
  <c r="Z5" i="19" s="1"/>
  <c r="T6" i="19"/>
  <c r="T8" i="19"/>
  <c r="T7" i="19"/>
  <c r="T9" i="19"/>
  <c r="T10" i="19"/>
  <c r="T11" i="19"/>
  <c r="T14" i="19"/>
  <c r="T12" i="19"/>
  <c r="T13" i="19"/>
  <c r="T15" i="19"/>
  <c r="T16" i="19"/>
  <c r="T17" i="19"/>
  <c r="T5" i="19"/>
  <c r="X9" i="19"/>
  <c r="X7" i="19"/>
  <c r="X8" i="19"/>
  <c r="W6" i="19"/>
  <c r="V6" i="19"/>
  <c r="X5" i="19"/>
  <c r="X6" i="19" l="1"/>
  <c r="Z6" i="19" s="1"/>
  <c r="Z7" i="19" s="1"/>
  <c r="Z8" i="19" s="1"/>
  <c r="Z9" i="19" s="1"/>
</calcChain>
</file>

<file path=xl/sharedStrings.xml><?xml version="1.0" encoding="utf-8"?>
<sst xmlns="http://schemas.openxmlformats.org/spreadsheetml/2006/main" count="73" uniqueCount="50">
  <si>
    <t>TL-2</t>
  </si>
  <si>
    <t>TL-3</t>
  </si>
  <si>
    <t>TL-2 / TL-3 / TL-4 / TL-5</t>
  </si>
  <si>
    <t>Preliminary Test Conduction Cost ($)</t>
  </si>
  <si>
    <t>Preliminary System Construction Cost ($)</t>
  </si>
  <si>
    <t>MGS w/ flare</t>
  </si>
  <si>
    <t>Scorecard3 support</t>
  </si>
  <si>
    <t>Failed 31" Stacked Transition</t>
  </si>
  <si>
    <t>TL-4 on 42" barrier - CIP Foundation Study</t>
  </si>
  <si>
    <t>MGS-Compatible Buried in Backslope</t>
  </si>
  <si>
    <t>PennDOT Weak Post System</t>
  </si>
  <si>
    <t>MGS Non-Blocked - with reduced post spacing</t>
  </si>
  <si>
    <t>MGS down from 8:1 slope break</t>
  </si>
  <si>
    <t>1:1 slope test(s)</t>
  </si>
  <si>
    <t>T-intersection test(s) (short radius)</t>
  </si>
  <si>
    <t>MGS Non-Blocked (double sided median)</t>
  </si>
  <si>
    <t>Tot</t>
  </si>
  <si>
    <t>31" W-Beam Guardrail w/ steel (and wood) posts in concrete mow strip</t>
  </si>
  <si>
    <t>Raised Blocks Crash Test</t>
  </si>
  <si>
    <t>Additional Test - portable pin-loop barrier</t>
  </si>
  <si>
    <t>W-Beam Guardrail w/ 12ft 6in post spacing (curb)</t>
  </si>
  <si>
    <t>Project</t>
  </si>
  <si>
    <t>DOT1</t>
  </si>
  <si>
    <t>DOT2</t>
  </si>
  <si>
    <t>DOT3</t>
  </si>
  <si>
    <t>DOT4</t>
  </si>
  <si>
    <t>DOT5</t>
  </si>
  <si>
    <t>DOT6</t>
  </si>
  <si>
    <t>DOT7</t>
  </si>
  <si>
    <t>DOT8</t>
  </si>
  <si>
    <t>DOT9</t>
  </si>
  <si>
    <t>DOT10</t>
  </si>
  <si>
    <t>DOT11</t>
  </si>
  <si>
    <t>DOT12</t>
  </si>
  <si>
    <t>DOT13</t>
  </si>
  <si>
    <t>DOT14</t>
  </si>
  <si>
    <t>DOT15</t>
  </si>
  <si>
    <t>DOT16</t>
  </si>
  <si>
    <t>DOT17</t>
  </si>
  <si>
    <t>N/A</t>
  </si>
  <si>
    <t>D. Sheppard (FL)</t>
  </si>
  <si>
    <t>J. Petterson (WA)</t>
  </si>
  <si>
    <t>D. Hardy/J. Hall (WV)</t>
  </si>
  <si>
    <t>M. Elle (MN)</t>
  </si>
  <si>
    <t>C. Lindsey (TX)</t>
  </si>
  <si>
    <t>J. Jefferson (AK)</t>
  </si>
  <si>
    <t>A. Hangul (TN)</t>
  </si>
  <si>
    <t>DOT Representative</t>
  </si>
  <si>
    <t>Preliminary Cost ($) (rough estimates, subject to change)</t>
  </si>
  <si>
    <t>Total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</si>
</sst>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rgb="FF00610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5" fillId="2" borderId="0" applyNumberFormat="0" applyBorder="0" applyProtection="0">
      <alignment horizontal="center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1" fontId="7" fillId="0" borderId="8" xfId="1" applyNumberFormat="1" applyFont="1" applyFill="1" applyBorder="1" applyAlignment="1">
      <alignment horizontal="center" vertical="center" wrapText="1"/>
    </xf>
    <xf numFmtId="1" fontId="7" fillId="0" borderId="9" xfId="1" applyNumberFormat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textRotation="90" wrapText="1"/>
    </xf>
    <xf numFmtId="1" fontId="8" fillId="0" borderId="21" xfId="0" applyNumberFormat="1" applyFont="1" applyFill="1" applyBorder="1" applyAlignment="1">
      <alignment horizontal="center" vertical="center" textRotation="90" wrapText="1"/>
    </xf>
    <xf numFmtId="1" fontId="6" fillId="0" borderId="21" xfId="0" applyNumberFormat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164" fontId="7" fillId="0" borderId="21" xfId="1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">
    <cellStyle name="Good" xfId="2" builtinId="26" customBuiltin="1"/>
    <cellStyle name="Normal" xfId="0" builtinId="0"/>
    <cellStyle name="Normal 2" xfId="1"/>
    <cellStyle name="Percent 2" xfId="3"/>
    <cellStyle name="Percent 3" xfId="4"/>
  </cellStyles>
  <dxfs count="0"/>
  <tableStyles count="0" defaultTableStyle="TableStyleMedium9" defaultPivotStyle="PivotStyleLight16"/>
  <colors>
    <mruColors>
      <color rgb="FFFFFF66"/>
      <color rgb="FF00CC66"/>
      <color rgb="FFFFFF99"/>
      <color rgb="FFFF5050"/>
      <color rgb="FFFFFFCC"/>
      <color rgb="FFF8FA94"/>
      <color rgb="FFFF9933"/>
      <color rgb="FF0066FF"/>
      <color rgb="FF33CC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tabSelected="1" zoomScaleNormal="100" zoomScaleSheetLayoutView="70" zoomScalePageLayoutView="70" workbookViewId="0">
      <pane xSplit="2" ySplit="2" topLeftCell="C3" activePane="bottomRight" state="frozen"/>
      <selection pane="topRight" activeCell="H1" sqref="H1"/>
      <selection pane="bottomLeft" activeCell="A4" sqref="A4"/>
      <selection pane="bottomRight" activeCell="B2" sqref="B2"/>
    </sheetView>
  </sheetViews>
  <sheetFormatPr defaultColWidth="9.140625" defaultRowHeight="12.75" x14ac:dyDescent="0.2"/>
  <cols>
    <col min="1" max="1" width="5.7109375" style="36" customWidth="1"/>
    <col min="2" max="2" width="57.42578125" style="30" customWidth="1"/>
    <col min="3" max="19" width="4.7109375" style="34" customWidth="1"/>
    <col min="20" max="20" width="5.7109375" style="34" customWidth="1"/>
    <col min="21" max="21" width="13" style="30" hidden="1" customWidth="1"/>
    <col min="22" max="23" width="20.42578125" style="29" hidden="1" customWidth="1"/>
    <col min="24" max="24" width="20.42578125" style="29" customWidth="1"/>
    <col min="25" max="25" width="14.7109375" style="30" hidden="1" customWidth="1"/>
    <col min="26" max="26" width="12.7109375" style="32" customWidth="1"/>
    <col min="27" max="27" width="20.85546875" style="30" customWidth="1"/>
    <col min="28" max="31" width="9.140625" style="30"/>
    <col min="32" max="32" width="9.140625" style="22"/>
    <col min="33" max="16384" width="9.140625" style="2"/>
  </cols>
  <sheetData>
    <row r="1" spans="1:32" ht="65.25" hidden="1" customHeight="1" thickBot="1" x14ac:dyDescent="0.25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32" s="10" customFormat="1" ht="43.15" customHeight="1" thickBot="1" x14ac:dyDescent="0.25">
      <c r="A2" s="37"/>
      <c r="B2" s="62" t="s">
        <v>21</v>
      </c>
      <c r="C2" s="63" t="s">
        <v>22</v>
      </c>
      <c r="D2" s="64" t="s">
        <v>23</v>
      </c>
      <c r="E2" s="64" t="s">
        <v>24</v>
      </c>
      <c r="F2" s="64" t="s">
        <v>25</v>
      </c>
      <c r="G2" s="64" t="s">
        <v>26</v>
      </c>
      <c r="H2" s="64" t="s">
        <v>27</v>
      </c>
      <c r="I2" s="64" t="s">
        <v>28</v>
      </c>
      <c r="J2" s="64" t="s">
        <v>29</v>
      </c>
      <c r="K2" s="64" t="s">
        <v>30</v>
      </c>
      <c r="L2" s="64" t="s">
        <v>31</v>
      </c>
      <c r="M2" s="64" t="s">
        <v>32</v>
      </c>
      <c r="N2" s="64" t="s">
        <v>33</v>
      </c>
      <c r="O2" s="64" t="s">
        <v>34</v>
      </c>
      <c r="P2" s="64" t="s">
        <v>35</v>
      </c>
      <c r="Q2" s="64" t="s">
        <v>36</v>
      </c>
      <c r="R2" s="64" t="s">
        <v>37</v>
      </c>
      <c r="S2" s="64" t="s">
        <v>38</v>
      </c>
      <c r="T2" s="65" t="s">
        <v>16</v>
      </c>
      <c r="U2" s="66" t="s">
        <v>2</v>
      </c>
      <c r="V2" s="67" t="s">
        <v>3</v>
      </c>
      <c r="W2" s="67" t="s">
        <v>4</v>
      </c>
      <c r="X2" s="67" t="s">
        <v>48</v>
      </c>
      <c r="Y2" s="66"/>
      <c r="Z2" s="68" t="s">
        <v>49</v>
      </c>
      <c r="AA2" s="69" t="s">
        <v>47</v>
      </c>
      <c r="AB2" s="33"/>
      <c r="AC2" s="33"/>
      <c r="AD2" s="33"/>
      <c r="AE2" s="33"/>
      <c r="AF2" s="23"/>
    </row>
    <row r="3" spans="1:32" s="9" customFormat="1" ht="18" customHeight="1" x14ac:dyDescent="0.2">
      <c r="A3" s="38"/>
      <c r="B3" s="57" t="s">
        <v>8</v>
      </c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18"/>
      <c r="V3" s="19"/>
      <c r="W3" s="19"/>
      <c r="X3" s="19">
        <v>82000</v>
      </c>
      <c r="Y3" s="60"/>
      <c r="Z3" s="19">
        <v>82000</v>
      </c>
      <c r="AA3" s="61" t="s">
        <v>40</v>
      </c>
      <c r="AB3" s="33"/>
      <c r="AC3" s="33"/>
      <c r="AD3" s="33"/>
      <c r="AE3" s="33"/>
      <c r="AF3" s="23"/>
    </row>
    <row r="4" spans="1:32" ht="18" customHeight="1" x14ac:dyDescent="0.2">
      <c r="B4" s="54" t="s">
        <v>6</v>
      </c>
      <c r="C4" s="5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15"/>
      <c r="V4" s="16"/>
      <c r="W4" s="16"/>
      <c r="X4" s="17">
        <v>80000</v>
      </c>
      <c r="Y4" s="11"/>
      <c r="Z4" s="17">
        <f>Z3+X4</f>
        <v>162000</v>
      </c>
      <c r="AA4" s="41" t="s">
        <v>41</v>
      </c>
    </row>
    <row r="5" spans="1:32" s="1" customFormat="1" ht="18" customHeight="1" x14ac:dyDescent="0.2">
      <c r="A5" s="39"/>
      <c r="B5" s="54" t="s">
        <v>13</v>
      </c>
      <c r="C5" s="51">
        <v>8</v>
      </c>
      <c r="D5" s="12">
        <v>6</v>
      </c>
      <c r="E5" s="12">
        <v>7</v>
      </c>
      <c r="F5" s="12">
        <v>4</v>
      </c>
      <c r="G5" s="12">
        <v>5</v>
      </c>
      <c r="H5" s="12">
        <v>9</v>
      </c>
      <c r="I5" s="12">
        <v>9</v>
      </c>
      <c r="J5" s="12">
        <v>5</v>
      </c>
      <c r="K5" s="12">
        <v>5</v>
      </c>
      <c r="L5" s="12">
        <v>10</v>
      </c>
      <c r="M5" s="12">
        <v>9</v>
      </c>
      <c r="N5" s="12">
        <v>6</v>
      </c>
      <c r="O5" s="12">
        <v>8</v>
      </c>
      <c r="P5" s="12">
        <v>6</v>
      </c>
      <c r="Q5" s="12">
        <v>10</v>
      </c>
      <c r="R5" s="12" t="s">
        <v>39</v>
      </c>
      <c r="S5" s="12">
        <v>9</v>
      </c>
      <c r="T5" s="12">
        <f t="shared" ref="T5:T17" si="0">SUM(C5:S5)</f>
        <v>116</v>
      </c>
      <c r="U5" s="14" t="s">
        <v>1</v>
      </c>
      <c r="V5" s="17">
        <v>77400</v>
      </c>
      <c r="W5" s="17">
        <v>20000</v>
      </c>
      <c r="X5" s="17">
        <f>SUM(V5:W5)</f>
        <v>97400</v>
      </c>
      <c r="Y5" s="11"/>
      <c r="Z5" s="17">
        <f t="shared" ref="Z5:Z9" si="1">Z4+X5</f>
        <v>259400</v>
      </c>
      <c r="AA5" s="41" t="s">
        <v>42</v>
      </c>
      <c r="AB5" s="33"/>
      <c r="AC5" s="33"/>
      <c r="AD5" s="33"/>
      <c r="AE5" s="33"/>
      <c r="AF5" s="23"/>
    </row>
    <row r="6" spans="1:32" s="1" customFormat="1" ht="18" customHeight="1" x14ac:dyDescent="0.2">
      <c r="A6" s="39"/>
      <c r="B6" s="53" t="s">
        <v>17</v>
      </c>
      <c r="C6" s="51">
        <v>0</v>
      </c>
      <c r="D6" s="12">
        <v>8</v>
      </c>
      <c r="E6" s="12">
        <v>9</v>
      </c>
      <c r="F6" s="12">
        <v>6</v>
      </c>
      <c r="G6" s="12">
        <v>9</v>
      </c>
      <c r="H6" s="12">
        <v>3</v>
      </c>
      <c r="I6" s="12">
        <v>5</v>
      </c>
      <c r="J6" s="12">
        <v>10</v>
      </c>
      <c r="K6" s="12">
        <v>10</v>
      </c>
      <c r="L6" s="12">
        <v>7</v>
      </c>
      <c r="M6" s="12">
        <v>7</v>
      </c>
      <c r="N6" s="12">
        <v>10</v>
      </c>
      <c r="O6" s="12">
        <v>10</v>
      </c>
      <c r="P6" s="12">
        <v>4</v>
      </c>
      <c r="Q6" s="12">
        <v>8</v>
      </c>
      <c r="R6" s="12" t="s">
        <v>39</v>
      </c>
      <c r="S6" s="12">
        <v>10</v>
      </c>
      <c r="T6" s="12">
        <f t="shared" si="0"/>
        <v>116</v>
      </c>
      <c r="U6" s="14" t="s">
        <v>1</v>
      </c>
      <c r="V6" s="13">
        <f>2*77400</f>
        <v>154800</v>
      </c>
      <c r="W6" s="13">
        <f>2*18000</f>
        <v>36000</v>
      </c>
      <c r="X6" s="13">
        <f>SUM(V6+W6)</f>
        <v>190800</v>
      </c>
      <c r="Y6" s="11"/>
      <c r="Z6" s="17">
        <f t="shared" si="1"/>
        <v>450200</v>
      </c>
      <c r="AA6" s="41" t="s">
        <v>43</v>
      </c>
      <c r="AB6" s="33"/>
      <c r="AC6" s="33"/>
      <c r="AD6" s="33"/>
      <c r="AE6" s="33"/>
      <c r="AF6" s="23"/>
    </row>
    <row r="7" spans="1:32" s="5" customFormat="1" ht="18" customHeight="1" thickBot="1" x14ac:dyDescent="0.25">
      <c r="A7" s="39"/>
      <c r="B7" s="54" t="s">
        <v>14</v>
      </c>
      <c r="C7" s="49">
        <v>7</v>
      </c>
      <c r="D7" s="21">
        <v>10</v>
      </c>
      <c r="E7" s="21">
        <v>1</v>
      </c>
      <c r="F7" s="21">
        <v>10</v>
      </c>
      <c r="G7" s="21">
        <v>4</v>
      </c>
      <c r="H7" s="21">
        <v>10</v>
      </c>
      <c r="I7" s="21">
        <v>1</v>
      </c>
      <c r="J7" s="21">
        <v>6</v>
      </c>
      <c r="K7" s="21">
        <v>7</v>
      </c>
      <c r="L7" s="21">
        <v>4</v>
      </c>
      <c r="M7" s="21">
        <v>8</v>
      </c>
      <c r="N7" s="21">
        <v>5</v>
      </c>
      <c r="O7" s="21">
        <v>1</v>
      </c>
      <c r="P7" s="21">
        <v>9</v>
      </c>
      <c r="Q7" s="21">
        <v>6</v>
      </c>
      <c r="R7" s="12" t="s">
        <v>39</v>
      </c>
      <c r="S7" s="21">
        <v>8</v>
      </c>
      <c r="T7" s="12">
        <f t="shared" si="0"/>
        <v>97</v>
      </c>
      <c r="U7" s="14" t="s">
        <v>1</v>
      </c>
      <c r="V7" s="17">
        <v>77400</v>
      </c>
      <c r="W7" s="17">
        <v>20000</v>
      </c>
      <c r="X7" s="17">
        <f>SUM(V7:W7)</f>
        <v>97400</v>
      </c>
      <c r="Y7" s="11"/>
      <c r="Z7" s="17">
        <f t="shared" si="1"/>
        <v>547600</v>
      </c>
      <c r="AA7" s="41" t="s">
        <v>44</v>
      </c>
      <c r="AB7" s="33"/>
      <c r="AC7" s="33"/>
      <c r="AD7" s="33"/>
      <c r="AE7" s="33"/>
      <c r="AF7" s="24"/>
    </row>
    <row r="8" spans="1:32" s="5" customFormat="1" ht="18" customHeight="1" thickBot="1" x14ac:dyDescent="0.25">
      <c r="A8" s="39"/>
      <c r="B8" s="53" t="s">
        <v>9</v>
      </c>
      <c r="C8" s="51">
        <v>9</v>
      </c>
      <c r="D8" s="12">
        <v>7</v>
      </c>
      <c r="E8" s="12">
        <v>8</v>
      </c>
      <c r="F8" s="12">
        <v>9</v>
      </c>
      <c r="G8" s="12">
        <v>10</v>
      </c>
      <c r="H8" s="12">
        <v>6</v>
      </c>
      <c r="I8" s="12">
        <v>7</v>
      </c>
      <c r="J8" s="12">
        <v>0</v>
      </c>
      <c r="K8" s="12">
        <v>0</v>
      </c>
      <c r="L8" s="12">
        <v>9</v>
      </c>
      <c r="M8" s="12">
        <v>10</v>
      </c>
      <c r="N8" s="12">
        <v>0</v>
      </c>
      <c r="O8" s="12">
        <v>6</v>
      </c>
      <c r="P8" s="12">
        <v>7</v>
      </c>
      <c r="Q8" s="12">
        <v>7</v>
      </c>
      <c r="R8" s="12" t="s">
        <v>39</v>
      </c>
      <c r="S8" s="12">
        <v>1</v>
      </c>
      <c r="T8" s="12">
        <f t="shared" si="0"/>
        <v>96</v>
      </c>
      <c r="U8" s="14" t="s">
        <v>1</v>
      </c>
      <c r="V8" s="13">
        <v>77400</v>
      </c>
      <c r="W8" s="13">
        <v>30000</v>
      </c>
      <c r="X8" s="13">
        <f>SUM(V8:W8)</f>
        <v>107400</v>
      </c>
      <c r="Y8" s="11"/>
      <c r="Z8" s="17">
        <f t="shared" si="1"/>
        <v>655000</v>
      </c>
      <c r="AA8" s="41" t="s">
        <v>45</v>
      </c>
      <c r="AB8" s="33"/>
      <c r="AC8" s="33"/>
      <c r="AD8" s="33"/>
      <c r="AE8" s="33"/>
      <c r="AF8" s="24"/>
    </row>
    <row r="9" spans="1:32" s="3" customFormat="1" ht="18" customHeight="1" x14ac:dyDescent="0.2">
      <c r="A9" s="39"/>
      <c r="B9" s="54" t="s">
        <v>18</v>
      </c>
      <c r="C9" s="51">
        <v>0</v>
      </c>
      <c r="D9" s="12">
        <v>9</v>
      </c>
      <c r="E9" s="12">
        <v>10</v>
      </c>
      <c r="F9" s="12">
        <v>8</v>
      </c>
      <c r="G9" s="12">
        <v>8</v>
      </c>
      <c r="H9" s="12">
        <v>4</v>
      </c>
      <c r="I9" s="12">
        <v>10</v>
      </c>
      <c r="J9" s="12">
        <v>7</v>
      </c>
      <c r="K9" s="12">
        <v>4</v>
      </c>
      <c r="L9" s="12">
        <v>5</v>
      </c>
      <c r="M9" s="12">
        <v>2</v>
      </c>
      <c r="N9" s="12">
        <v>1</v>
      </c>
      <c r="O9" s="12">
        <v>7</v>
      </c>
      <c r="P9" s="12">
        <v>2</v>
      </c>
      <c r="Q9" s="12">
        <v>4</v>
      </c>
      <c r="R9" s="12" t="s">
        <v>39</v>
      </c>
      <c r="S9" s="12">
        <v>4</v>
      </c>
      <c r="T9" s="12">
        <f t="shared" si="0"/>
        <v>85</v>
      </c>
      <c r="U9" s="14" t="s">
        <v>1</v>
      </c>
      <c r="V9" s="17">
        <v>41000</v>
      </c>
      <c r="W9" s="17">
        <v>11620</v>
      </c>
      <c r="X9" s="17">
        <f>SUM(V9:W9)</f>
        <v>52620</v>
      </c>
      <c r="Y9" s="11"/>
      <c r="Z9" s="17">
        <f t="shared" si="1"/>
        <v>707620</v>
      </c>
      <c r="AA9" s="41" t="s">
        <v>46</v>
      </c>
      <c r="AB9" s="33"/>
      <c r="AC9" s="33"/>
      <c r="AD9" s="33"/>
      <c r="AE9" s="33"/>
      <c r="AF9" s="25"/>
    </row>
    <row r="10" spans="1:32" s="4" customFormat="1" ht="18" customHeight="1" x14ac:dyDescent="0.2">
      <c r="A10" s="39"/>
      <c r="B10" s="53" t="s">
        <v>20</v>
      </c>
      <c r="C10" s="51">
        <v>1</v>
      </c>
      <c r="D10" s="12">
        <v>5</v>
      </c>
      <c r="E10" s="12">
        <v>5</v>
      </c>
      <c r="F10" s="12">
        <v>1</v>
      </c>
      <c r="G10" s="12">
        <v>7</v>
      </c>
      <c r="H10" s="12">
        <v>2</v>
      </c>
      <c r="I10" s="12">
        <v>4</v>
      </c>
      <c r="J10" s="12">
        <v>8</v>
      </c>
      <c r="K10" s="12">
        <v>0</v>
      </c>
      <c r="L10" s="12">
        <v>0</v>
      </c>
      <c r="M10" s="12">
        <v>4</v>
      </c>
      <c r="N10" s="12">
        <v>9</v>
      </c>
      <c r="O10" s="12">
        <v>9</v>
      </c>
      <c r="P10" s="12">
        <v>10</v>
      </c>
      <c r="Q10" s="12">
        <v>0</v>
      </c>
      <c r="R10" s="12" t="s">
        <v>39</v>
      </c>
      <c r="S10" s="12">
        <v>6</v>
      </c>
      <c r="T10" s="12">
        <f t="shared" si="0"/>
        <v>71</v>
      </c>
      <c r="U10" s="14" t="s">
        <v>0</v>
      </c>
      <c r="V10" s="13"/>
      <c r="W10" s="13"/>
      <c r="X10" s="13"/>
      <c r="Y10" s="11"/>
      <c r="Z10" s="17"/>
      <c r="AA10" s="42"/>
      <c r="AB10" s="33"/>
      <c r="AC10" s="33"/>
      <c r="AD10" s="33"/>
      <c r="AE10" s="33"/>
      <c r="AF10" s="26"/>
    </row>
    <row r="11" spans="1:32" s="6" customFormat="1" ht="18" customHeight="1" thickBot="1" x14ac:dyDescent="0.25">
      <c r="A11" s="39"/>
      <c r="B11" s="53" t="s">
        <v>5</v>
      </c>
      <c r="C11" s="51">
        <v>5</v>
      </c>
      <c r="D11" s="12">
        <v>3</v>
      </c>
      <c r="E11" s="12">
        <v>4</v>
      </c>
      <c r="F11" s="12">
        <v>2</v>
      </c>
      <c r="G11" s="12">
        <v>1</v>
      </c>
      <c r="H11" s="12">
        <v>8</v>
      </c>
      <c r="I11" s="12">
        <v>6</v>
      </c>
      <c r="J11" s="12">
        <v>0</v>
      </c>
      <c r="K11" s="12">
        <v>6</v>
      </c>
      <c r="L11" s="12">
        <v>3</v>
      </c>
      <c r="M11" s="12">
        <v>0</v>
      </c>
      <c r="N11" s="12">
        <v>8</v>
      </c>
      <c r="O11" s="12">
        <v>5</v>
      </c>
      <c r="P11" s="12">
        <v>8</v>
      </c>
      <c r="Q11" s="12">
        <v>0</v>
      </c>
      <c r="R11" s="12" t="s">
        <v>39</v>
      </c>
      <c r="S11" s="12">
        <v>0</v>
      </c>
      <c r="T11" s="12">
        <f t="shared" si="0"/>
        <v>59</v>
      </c>
      <c r="U11" s="14" t="s">
        <v>1</v>
      </c>
      <c r="V11" s="13"/>
      <c r="W11" s="13"/>
      <c r="X11" s="13"/>
      <c r="Y11" s="11"/>
      <c r="Z11" s="17"/>
      <c r="AA11" s="42"/>
      <c r="AB11" s="33"/>
      <c r="AC11" s="33"/>
      <c r="AD11" s="33"/>
      <c r="AE11" s="33"/>
      <c r="AF11" s="27"/>
    </row>
    <row r="12" spans="1:32" s="8" customFormat="1" ht="18" customHeight="1" x14ac:dyDescent="0.2">
      <c r="A12" s="39"/>
      <c r="B12" s="55" t="s">
        <v>19</v>
      </c>
      <c r="C12" s="49">
        <v>10</v>
      </c>
      <c r="D12" s="21">
        <v>0</v>
      </c>
      <c r="E12" s="21">
        <v>2</v>
      </c>
      <c r="F12" s="21">
        <v>7</v>
      </c>
      <c r="G12" s="21">
        <v>6</v>
      </c>
      <c r="H12" s="21">
        <v>1</v>
      </c>
      <c r="I12" s="21">
        <v>2</v>
      </c>
      <c r="J12" s="21">
        <v>0</v>
      </c>
      <c r="K12" s="21">
        <v>9</v>
      </c>
      <c r="L12" s="21">
        <v>0</v>
      </c>
      <c r="M12" s="21">
        <v>0</v>
      </c>
      <c r="N12" s="21">
        <v>4</v>
      </c>
      <c r="O12" s="21">
        <v>4</v>
      </c>
      <c r="P12" s="21">
        <v>5</v>
      </c>
      <c r="Q12" s="21">
        <v>0</v>
      </c>
      <c r="R12" s="12" t="s">
        <v>39</v>
      </c>
      <c r="S12" s="21">
        <v>5</v>
      </c>
      <c r="T12" s="12">
        <f t="shared" si="0"/>
        <v>55</v>
      </c>
      <c r="U12" s="14" t="s">
        <v>1</v>
      </c>
      <c r="V12" s="17"/>
      <c r="W12" s="17"/>
      <c r="X12" s="17"/>
      <c r="Y12" s="11"/>
      <c r="Z12" s="17"/>
      <c r="AA12" s="42"/>
      <c r="AB12" s="33"/>
      <c r="AC12" s="33"/>
      <c r="AD12" s="33"/>
      <c r="AE12" s="33"/>
      <c r="AF12" s="28"/>
    </row>
    <row r="13" spans="1:32" s="9" customFormat="1" ht="18" customHeight="1" x14ac:dyDescent="0.2">
      <c r="A13" s="38"/>
      <c r="B13" s="54" t="s">
        <v>7</v>
      </c>
      <c r="C13" s="49">
        <v>3</v>
      </c>
      <c r="D13" s="21">
        <v>0</v>
      </c>
      <c r="E13" s="21">
        <v>3</v>
      </c>
      <c r="F13" s="21">
        <v>5</v>
      </c>
      <c r="G13" s="21">
        <v>0</v>
      </c>
      <c r="H13" s="21">
        <v>5</v>
      </c>
      <c r="I13" s="21">
        <v>8</v>
      </c>
      <c r="J13" s="21">
        <v>0</v>
      </c>
      <c r="K13" s="21">
        <v>8</v>
      </c>
      <c r="L13" s="21">
        <v>0</v>
      </c>
      <c r="M13" s="21">
        <v>3</v>
      </c>
      <c r="N13" s="21">
        <v>0</v>
      </c>
      <c r="O13" s="21">
        <v>3</v>
      </c>
      <c r="P13" s="21">
        <v>1</v>
      </c>
      <c r="Q13" s="21">
        <v>9</v>
      </c>
      <c r="R13" s="12" t="s">
        <v>39</v>
      </c>
      <c r="S13" s="21">
        <v>7</v>
      </c>
      <c r="T13" s="12">
        <f t="shared" si="0"/>
        <v>55</v>
      </c>
      <c r="U13" s="14" t="s">
        <v>1</v>
      </c>
      <c r="V13" s="17"/>
      <c r="W13" s="17"/>
      <c r="X13" s="17"/>
      <c r="Y13" s="11"/>
      <c r="Z13" s="17"/>
      <c r="AA13" s="42"/>
      <c r="AB13" s="33"/>
      <c r="AC13" s="33"/>
      <c r="AD13" s="33"/>
      <c r="AE13" s="33"/>
      <c r="AF13" s="23"/>
    </row>
    <row r="14" spans="1:32" s="9" customFormat="1" ht="18" customHeight="1" x14ac:dyDescent="0.2">
      <c r="A14" s="38"/>
      <c r="B14" s="53" t="s">
        <v>12</v>
      </c>
      <c r="C14" s="51">
        <v>6</v>
      </c>
      <c r="D14" s="12">
        <v>4</v>
      </c>
      <c r="E14" s="12">
        <v>6</v>
      </c>
      <c r="F14" s="12">
        <v>0</v>
      </c>
      <c r="G14" s="12">
        <v>0</v>
      </c>
      <c r="H14" s="12">
        <v>7</v>
      </c>
      <c r="I14" s="12">
        <v>3</v>
      </c>
      <c r="J14" s="12">
        <v>9</v>
      </c>
      <c r="K14" s="12">
        <v>1</v>
      </c>
      <c r="L14" s="12">
        <v>6</v>
      </c>
      <c r="M14" s="12">
        <v>1</v>
      </c>
      <c r="N14" s="12">
        <v>2</v>
      </c>
      <c r="O14" s="12">
        <v>2</v>
      </c>
      <c r="P14" s="12">
        <v>3</v>
      </c>
      <c r="Q14" s="12">
        <v>0</v>
      </c>
      <c r="R14" s="12" t="s">
        <v>39</v>
      </c>
      <c r="S14" s="12">
        <v>0</v>
      </c>
      <c r="T14" s="12">
        <f t="shared" si="0"/>
        <v>50</v>
      </c>
      <c r="U14" s="14" t="s">
        <v>1</v>
      </c>
      <c r="V14" s="13"/>
      <c r="W14" s="13"/>
      <c r="X14" s="13"/>
      <c r="Y14" s="11"/>
      <c r="Z14" s="17"/>
      <c r="AA14" s="42"/>
      <c r="AB14" s="33"/>
      <c r="AC14" s="33"/>
      <c r="AD14" s="33"/>
      <c r="AE14" s="33"/>
      <c r="AF14" s="23"/>
    </row>
    <row r="15" spans="1:32" s="9" customFormat="1" ht="18" customHeight="1" x14ac:dyDescent="0.2">
      <c r="A15" s="38"/>
      <c r="B15" s="55" t="s">
        <v>11</v>
      </c>
      <c r="C15" s="51">
        <v>0</v>
      </c>
      <c r="D15" s="12">
        <v>2</v>
      </c>
      <c r="E15" s="12">
        <v>0</v>
      </c>
      <c r="F15" s="12">
        <v>0</v>
      </c>
      <c r="G15" s="12">
        <v>3</v>
      </c>
      <c r="H15" s="12">
        <v>0</v>
      </c>
      <c r="I15" s="12">
        <v>0</v>
      </c>
      <c r="J15" s="12">
        <v>0</v>
      </c>
      <c r="K15" s="12">
        <v>2</v>
      </c>
      <c r="L15" s="12">
        <v>8</v>
      </c>
      <c r="M15" s="12">
        <v>6</v>
      </c>
      <c r="N15" s="12">
        <v>7</v>
      </c>
      <c r="O15" s="12">
        <v>0</v>
      </c>
      <c r="P15" s="12">
        <v>0</v>
      </c>
      <c r="Q15" s="12">
        <v>0</v>
      </c>
      <c r="R15" s="12" t="s">
        <v>39</v>
      </c>
      <c r="S15" s="12">
        <v>3</v>
      </c>
      <c r="T15" s="12">
        <f t="shared" si="0"/>
        <v>31</v>
      </c>
      <c r="U15" s="14" t="s">
        <v>1</v>
      </c>
      <c r="V15" s="13"/>
      <c r="W15" s="13"/>
      <c r="X15" s="13"/>
      <c r="Y15" s="11"/>
      <c r="Z15" s="17"/>
      <c r="AA15" s="42"/>
      <c r="AB15" s="33"/>
      <c r="AC15" s="33"/>
      <c r="AD15" s="33"/>
      <c r="AE15" s="33"/>
      <c r="AF15" s="23"/>
    </row>
    <row r="16" spans="1:32" s="9" customFormat="1" ht="18" customHeight="1" x14ac:dyDescent="0.2">
      <c r="A16" s="38"/>
      <c r="B16" s="55" t="s">
        <v>15</v>
      </c>
      <c r="C16" s="51">
        <v>4</v>
      </c>
      <c r="D16" s="12">
        <v>1</v>
      </c>
      <c r="E16" s="12">
        <v>0</v>
      </c>
      <c r="F16" s="12">
        <v>0</v>
      </c>
      <c r="G16" s="12">
        <v>2</v>
      </c>
      <c r="H16" s="12">
        <v>0</v>
      </c>
      <c r="I16" s="12">
        <v>0</v>
      </c>
      <c r="J16" s="12">
        <v>0</v>
      </c>
      <c r="K16" s="12">
        <v>3</v>
      </c>
      <c r="L16" s="12">
        <v>1</v>
      </c>
      <c r="M16" s="12">
        <v>5</v>
      </c>
      <c r="N16" s="12">
        <v>3</v>
      </c>
      <c r="O16" s="12">
        <v>0</v>
      </c>
      <c r="P16" s="12">
        <v>0</v>
      </c>
      <c r="Q16" s="12">
        <v>5</v>
      </c>
      <c r="R16" s="12" t="s">
        <v>39</v>
      </c>
      <c r="S16" s="12">
        <v>2</v>
      </c>
      <c r="T16" s="12">
        <f t="shared" si="0"/>
        <v>26</v>
      </c>
      <c r="U16" s="14" t="s">
        <v>1</v>
      </c>
      <c r="V16" s="13"/>
      <c r="W16" s="13"/>
      <c r="X16" s="13"/>
      <c r="Y16" s="11"/>
      <c r="Z16" s="17"/>
      <c r="AA16" s="42"/>
      <c r="AB16" s="33"/>
      <c r="AC16" s="33"/>
      <c r="AD16" s="33"/>
      <c r="AE16" s="33"/>
      <c r="AF16" s="23"/>
    </row>
    <row r="17" spans="1:32" s="9" customFormat="1" ht="18" customHeight="1" thickBot="1" x14ac:dyDescent="0.25">
      <c r="A17" s="38"/>
      <c r="B17" s="56" t="s">
        <v>10</v>
      </c>
      <c r="C17" s="52">
        <v>2</v>
      </c>
      <c r="D17" s="43">
        <v>0</v>
      </c>
      <c r="E17" s="43">
        <v>0</v>
      </c>
      <c r="F17" s="43">
        <v>3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2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 t="s">
        <v>39</v>
      </c>
      <c r="S17" s="43">
        <v>0</v>
      </c>
      <c r="T17" s="43">
        <f t="shared" si="0"/>
        <v>7</v>
      </c>
      <c r="U17" s="44" t="s">
        <v>1</v>
      </c>
      <c r="V17" s="45"/>
      <c r="W17" s="45"/>
      <c r="X17" s="45"/>
      <c r="Y17" s="46"/>
      <c r="Z17" s="47"/>
      <c r="AA17" s="48"/>
      <c r="AB17" s="33"/>
      <c r="AC17" s="33"/>
      <c r="AD17" s="33"/>
      <c r="AE17" s="33"/>
      <c r="AF17" s="23"/>
    </row>
    <row r="18" spans="1:32" x14ac:dyDescent="0.2">
      <c r="Y18" s="31"/>
    </row>
    <row r="19" spans="1:32" x14ac:dyDescent="0.2">
      <c r="Y19" s="31"/>
    </row>
    <row r="20" spans="1:32" x14ac:dyDescent="0.2">
      <c r="Y20" s="31"/>
    </row>
    <row r="21" spans="1:32" x14ac:dyDescent="0.2">
      <c r="Y21" s="31"/>
    </row>
    <row r="22" spans="1:32" s="7" customFormat="1" x14ac:dyDescent="0.2">
      <c r="A22" s="40"/>
      <c r="B22" s="30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0"/>
      <c r="V22" s="29"/>
      <c r="W22" s="29"/>
      <c r="X22" s="29"/>
      <c r="Y22" s="31"/>
      <c r="Z22" s="32"/>
      <c r="AA22" s="30"/>
      <c r="AB22" s="30"/>
      <c r="AC22" s="30"/>
      <c r="AD22" s="30"/>
      <c r="AE22" s="30"/>
      <c r="AF22" s="22"/>
    </row>
    <row r="23" spans="1:32" s="7" customFormat="1" x14ac:dyDescent="0.2">
      <c r="A23" s="40"/>
      <c r="B23" s="30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0"/>
      <c r="V23" s="29"/>
      <c r="W23" s="29"/>
      <c r="X23" s="29"/>
      <c r="Y23" s="31"/>
      <c r="Z23" s="32"/>
      <c r="AA23" s="30"/>
      <c r="AB23" s="30"/>
      <c r="AC23" s="30"/>
      <c r="AD23" s="30"/>
      <c r="AE23" s="30"/>
      <c r="AF23" s="22"/>
    </row>
    <row r="24" spans="1:32" s="7" customFormat="1" x14ac:dyDescent="0.2">
      <c r="A24" s="40"/>
      <c r="B24" s="30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0"/>
      <c r="V24" s="29"/>
      <c r="W24" s="29"/>
      <c r="X24" s="29"/>
      <c r="Y24" s="35"/>
      <c r="Z24" s="32"/>
      <c r="AA24" s="30"/>
      <c r="AB24" s="30"/>
      <c r="AC24" s="30"/>
      <c r="AD24" s="30"/>
      <c r="AE24" s="30"/>
      <c r="AF24" s="22"/>
    </row>
    <row r="25" spans="1:32" s="7" customFormat="1" x14ac:dyDescent="0.2">
      <c r="A25" s="40"/>
      <c r="B25" s="30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0"/>
      <c r="V25" s="29"/>
      <c r="W25" s="29"/>
      <c r="X25" s="29"/>
      <c r="Y25" s="30"/>
      <c r="Z25" s="32"/>
      <c r="AA25" s="30"/>
      <c r="AB25" s="30"/>
      <c r="AC25" s="30"/>
      <c r="AD25" s="30"/>
      <c r="AE25" s="30"/>
      <c r="AF25" s="22"/>
    </row>
    <row r="26" spans="1:32" s="7" customFormat="1" x14ac:dyDescent="0.2">
      <c r="A26" s="40"/>
      <c r="B26" s="3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0"/>
      <c r="V26" s="29"/>
      <c r="W26" s="29"/>
      <c r="X26" s="29"/>
      <c r="Y26" s="30"/>
      <c r="Z26" s="32"/>
      <c r="AA26" s="30"/>
      <c r="AB26" s="30"/>
      <c r="AC26" s="30"/>
      <c r="AD26" s="30"/>
      <c r="AE26" s="30"/>
      <c r="AF26" s="22"/>
    </row>
    <row r="27" spans="1:32" s="7" customFormat="1" x14ac:dyDescent="0.2">
      <c r="A27" s="40"/>
      <c r="B27" s="30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0"/>
      <c r="V27" s="29"/>
      <c r="W27" s="29"/>
      <c r="X27" s="29"/>
      <c r="Y27" s="30"/>
      <c r="Z27" s="32"/>
      <c r="AA27" s="30"/>
      <c r="AB27" s="30"/>
      <c r="AC27" s="30"/>
      <c r="AD27" s="30"/>
      <c r="AE27" s="30"/>
      <c r="AF27" s="22"/>
    </row>
    <row r="28" spans="1:32" s="7" customFormat="1" x14ac:dyDescent="0.2">
      <c r="A28" s="40"/>
      <c r="B28" s="3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0"/>
      <c r="V28" s="29"/>
      <c r="W28" s="29"/>
      <c r="X28" s="29"/>
      <c r="Y28" s="30"/>
      <c r="Z28" s="32"/>
      <c r="AA28" s="30"/>
      <c r="AB28" s="30"/>
      <c r="AC28" s="30"/>
      <c r="AD28" s="30"/>
      <c r="AE28" s="30"/>
      <c r="AF28" s="22"/>
    </row>
    <row r="29" spans="1:32" s="7" customFormat="1" x14ac:dyDescent="0.2">
      <c r="A29" s="40"/>
      <c r="B29" s="30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0"/>
      <c r="V29" s="29"/>
      <c r="W29" s="29"/>
      <c r="X29" s="29"/>
      <c r="Y29" s="30"/>
      <c r="Z29" s="32"/>
      <c r="AA29" s="30"/>
      <c r="AB29" s="30"/>
      <c r="AC29" s="30"/>
      <c r="AD29" s="30"/>
      <c r="AE29" s="30"/>
      <c r="AF29" s="22"/>
    </row>
    <row r="30" spans="1:32" s="7" customFormat="1" x14ac:dyDescent="0.2">
      <c r="A30" s="40"/>
      <c r="B30" s="30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0"/>
      <c r="V30" s="29"/>
      <c r="W30" s="29"/>
      <c r="X30" s="29"/>
      <c r="Y30" s="30"/>
      <c r="Z30" s="32"/>
      <c r="AA30" s="30"/>
      <c r="AB30" s="30"/>
      <c r="AC30" s="30"/>
      <c r="AD30" s="30"/>
      <c r="AE30" s="30"/>
      <c r="AF30" s="22"/>
    </row>
    <row r="31" spans="1:32" s="7" customFormat="1" x14ac:dyDescent="0.2">
      <c r="A31" s="40"/>
      <c r="B31" s="3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0"/>
      <c r="V31" s="29"/>
      <c r="W31" s="29"/>
      <c r="X31" s="29"/>
      <c r="Y31" s="30"/>
      <c r="Z31" s="32"/>
      <c r="AA31" s="30"/>
      <c r="AB31" s="30"/>
      <c r="AC31" s="30"/>
      <c r="AD31" s="30"/>
      <c r="AE31" s="30"/>
      <c r="AF31" s="22"/>
    </row>
    <row r="32" spans="1:32" s="7" customFormat="1" x14ac:dyDescent="0.2">
      <c r="A32" s="40"/>
      <c r="B32" s="30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0"/>
      <c r="V32" s="29"/>
      <c r="W32" s="29"/>
      <c r="X32" s="29"/>
      <c r="Y32" s="30"/>
      <c r="Z32" s="32"/>
      <c r="AA32" s="30"/>
      <c r="AB32" s="30"/>
      <c r="AC32" s="30"/>
      <c r="AD32" s="30"/>
      <c r="AE32" s="30"/>
      <c r="AF32" s="22"/>
    </row>
    <row r="33" spans="1:32" s="7" customFormat="1" x14ac:dyDescent="0.2">
      <c r="A33" s="40"/>
      <c r="B33" s="30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0"/>
      <c r="V33" s="29"/>
      <c r="W33" s="29"/>
      <c r="X33" s="29"/>
      <c r="Y33" s="30"/>
      <c r="Z33" s="32"/>
      <c r="AA33" s="30"/>
      <c r="AB33" s="30"/>
      <c r="AC33" s="30"/>
      <c r="AD33" s="30"/>
      <c r="AE33" s="30"/>
      <c r="AF33" s="22"/>
    </row>
    <row r="34" spans="1:32" s="7" customFormat="1" x14ac:dyDescent="0.2">
      <c r="A34" s="40"/>
      <c r="B34" s="30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0"/>
      <c r="V34" s="29"/>
      <c r="W34" s="29"/>
      <c r="X34" s="29"/>
      <c r="Y34" s="30"/>
      <c r="Z34" s="32"/>
      <c r="AA34" s="30"/>
      <c r="AB34" s="30"/>
      <c r="AC34" s="30"/>
      <c r="AD34" s="30"/>
      <c r="AE34" s="30"/>
      <c r="AF34" s="22"/>
    </row>
    <row r="35" spans="1:32" s="7" customFormat="1" x14ac:dyDescent="0.2">
      <c r="A35" s="40"/>
      <c r="B35" s="30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0"/>
      <c r="V35" s="29"/>
      <c r="W35" s="29"/>
      <c r="X35" s="29"/>
      <c r="Y35" s="30"/>
      <c r="Z35" s="32"/>
      <c r="AA35" s="30"/>
      <c r="AB35" s="30"/>
      <c r="AC35" s="30"/>
      <c r="AD35" s="30"/>
      <c r="AE35" s="30"/>
      <c r="AF35" s="22"/>
    </row>
    <row r="36" spans="1:32" s="7" customFormat="1" x14ac:dyDescent="0.2">
      <c r="A36" s="40"/>
      <c r="B36" s="30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0"/>
      <c r="V36" s="29"/>
      <c r="W36" s="29"/>
      <c r="X36" s="29"/>
      <c r="Y36" s="30"/>
      <c r="Z36" s="32"/>
      <c r="AA36" s="30"/>
      <c r="AB36" s="30"/>
      <c r="AC36" s="30"/>
      <c r="AD36" s="30"/>
      <c r="AE36" s="30"/>
      <c r="AF36" s="22"/>
    </row>
    <row r="37" spans="1:32" s="7" customFormat="1" x14ac:dyDescent="0.2">
      <c r="A37" s="40"/>
      <c r="B37" s="30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0"/>
      <c r="V37" s="29"/>
      <c r="W37" s="29"/>
      <c r="X37" s="29"/>
      <c r="Y37" s="30"/>
      <c r="Z37" s="32"/>
      <c r="AA37" s="30"/>
      <c r="AB37" s="30"/>
      <c r="AC37" s="30"/>
      <c r="AD37" s="30"/>
      <c r="AE37" s="30"/>
      <c r="AF37" s="22"/>
    </row>
    <row r="38" spans="1:32" s="7" customFormat="1" x14ac:dyDescent="0.2">
      <c r="A38" s="40"/>
      <c r="B38" s="30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0"/>
      <c r="V38" s="29"/>
      <c r="W38" s="29"/>
      <c r="X38" s="29"/>
      <c r="Y38" s="30"/>
      <c r="Z38" s="32"/>
      <c r="AA38" s="30"/>
      <c r="AB38" s="30"/>
      <c r="AC38" s="30"/>
      <c r="AD38" s="30"/>
      <c r="AE38" s="30"/>
      <c r="AF38" s="22"/>
    </row>
    <row r="39" spans="1:32" s="7" customFormat="1" x14ac:dyDescent="0.2">
      <c r="A39" s="40"/>
      <c r="B39" s="30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0"/>
      <c r="V39" s="29"/>
      <c r="W39" s="29"/>
      <c r="X39" s="29"/>
      <c r="Y39" s="30"/>
      <c r="Z39" s="32"/>
      <c r="AA39" s="30"/>
      <c r="AB39" s="30"/>
      <c r="AC39" s="30"/>
      <c r="AD39" s="30"/>
      <c r="AE39" s="30"/>
      <c r="AF39" s="22"/>
    </row>
    <row r="40" spans="1:32" s="7" customFormat="1" x14ac:dyDescent="0.2">
      <c r="A40" s="40"/>
      <c r="B40" s="30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0"/>
      <c r="V40" s="29"/>
      <c r="W40" s="29"/>
      <c r="X40" s="29"/>
      <c r="Y40" s="30"/>
      <c r="Z40" s="32"/>
      <c r="AA40" s="30"/>
      <c r="AB40" s="30"/>
      <c r="AC40" s="30"/>
      <c r="AD40" s="30"/>
      <c r="AE40" s="30"/>
      <c r="AF40" s="22"/>
    </row>
    <row r="41" spans="1:32" s="7" customFormat="1" x14ac:dyDescent="0.2">
      <c r="A41" s="40"/>
      <c r="B41" s="30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0"/>
      <c r="V41" s="29"/>
      <c r="W41" s="29"/>
      <c r="X41" s="29"/>
      <c r="Y41" s="30"/>
      <c r="Z41" s="32"/>
      <c r="AA41" s="30"/>
      <c r="AB41" s="30"/>
      <c r="AC41" s="30"/>
      <c r="AD41" s="30"/>
      <c r="AE41" s="30"/>
      <c r="AF41" s="22"/>
    </row>
    <row r="42" spans="1:32" s="7" customFormat="1" x14ac:dyDescent="0.2">
      <c r="A42" s="40"/>
      <c r="B42" s="30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0"/>
      <c r="V42" s="29"/>
      <c r="W42" s="29"/>
      <c r="X42" s="29"/>
      <c r="Y42" s="30"/>
      <c r="Z42" s="32"/>
      <c r="AA42" s="30"/>
      <c r="AB42" s="30"/>
      <c r="AC42" s="30"/>
      <c r="AD42" s="30"/>
      <c r="AE42" s="30"/>
      <c r="AF42" s="22"/>
    </row>
    <row r="43" spans="1:32" s="7" customFormat="1" x14ac:dyDescent="0.2">
      <c r="A43" s="40"/>
      <c r="B43" s="30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0"/>
      <c r="V43" s="29"/>
      <c r="W43" s="29"/>
      <c r="X43" s="29"/>
      <c r="Y43" s="30"/>
      <c r="Z43" s="32"/>
      <c r="AA43" s="30"/>
      <c r="AB43" s="30"/>
      <c r="AC43" s="30"/>
      <c r="AD43" s="30"/>
      <c r="AE43" s="30"/>
      <c r="AF43" s="22"/>
    </row>
    <row r="44" spans="1:32" s="7" customFormat="1" x14ac:dyDescent="0.2">
      <c r="A44" s="40"/>
      <c r="B44" s="30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0"/>
      <c r="V44" s="29"/>
      <c r="W44" s="29"/>
      <c r="X44" s="29"/>
      <c r="Y44" s="30"/>
      <c r="Z44" s="32"/>
      <c r="AA44" s="30"/>
      <c r="AB44" s="30"/>
      <c r="AC44" s="30"/>
      <c r="AD44" s="30"/>
      <c r="AE44" s="30"/>
      <c r="AF44" s="22"/>
    </row>
    <row r="45" spans="1:32" s="7" customFormat="1" x14ac:dyDescent="0.2">
      <c r="A45" s="40"/>
      <c r="B45" s="30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0"/>
      <c r="V45" s="29"/>
      <c r="W45" s="29"/>
      <c r="X45" s="29"/>
      <c r="Y45" s="30"/>
      <c r="Z45" s="32"/>
      <c r="AA45" s="30"/>
      <c r="AB45" s="30"/>
      <c r="AC45" s="30"/>
      <c r="AD45" s="30"/>
      <c r="AE45" s="30"/>
      <c r="AF45" s="22"/>
    </row>
    <row r="46" spans="1:32" s="7" customFormat="1" x14ac:dyDescent="0.2">
      <c r="A46" s="40"/>
      <c r="B46" s="30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0"/>
      <c r="V46" s="29"/>
      <c r="W46" s="29"/>
      <c r="X46" s="29"/>
      <c r="Y46" s="30"/>
      <c r="Z46" s="32"/>
      <c r="AA46" s="30"/>
      <c r="AB46" s="30"/>
      <c r="AC46" s="30"/>
      <c r="AD46" s="30"/>
      <c r="AE46" s="30"/>
      <c r="AF46" s="22"/>
    </row>
    <row r="47" spans="1:32" s="7" customFormat="1" x14ac:dyDescent="0.2">
      <c r="A47" s="40"/>
      <c r="B47" s="30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0"/>
      <c r="V47" s="29"/>
      <c r="W47" s="29"/>
      <c r="X47" s="29"/>
      <c r="Y47" s="30"/>
      <c r="Z47" s="32"/>
      <c r="AA47" s="30"/>
      <c r="AB47" s="30"/>
      <c r="AC47" s="30"/>
      <c r="AD47" s="30"/>
      <c r="AE47" s="30"/>
      <c r="AF47" s="22"/>
    </row>
    <row r="48" spans="1:32" s="7" customFormat="1" x14ac:dyDescent="0.2">
      <c r="A48" s="40"/>
      <c r="B48" s="30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0"/>
      <c r="V48" s="29"/>
      <c r="W48" s="29"/>
      <c r="X48" s="29"/>
      <c r="Y48" s="30"/>
      <c r="Z48" s="32"/>
      <c r="AA48" s="30"/>
      <c r="AB48" s="30"/>
      <c r="AC48" s="30"/>
      <c r="AD48" s="30"/>
      <c r="AE48" s="30"/>
      <c r="AF48" s="22"/>
    </row>
  </sheetData>
  <sortState ref="B64:AE76">
    <sortCondition descending="1" ref="T64:T76"/>
  </sortState>
  <dataConsolidate/>
  <mergeCells count="1">
    <mergeCell ref="B1:Y1"/>
  </mergeCells>
  <printOptions horizontalCentered="1" verticalCentered="1"/>
  <pageMargins left="0.25" right="0" top="0" bottom="0.25" header="0" footer="0"/>
  <pageSetup scale="70" orientation="landscape" r:id="rId1"/>
  <headerFooter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Discipline xmlns="8cd26bda-3144-4da7-a24e-6eba934c4efc">
      <Value xmlns="8cd26bda-3144-4da7-a24e-6eba934c4efc">PS &amp; E</Value>
    </Discipline>
    <Document_x0020_Date xmlns="8cd26bda-3144-4da7-a24e-6eba934c4efc" xsi:nil="true"/>
    <Document_x0020_Author xmlns="8cd26bda-3144-4da7-a24e-6eba934c4efc">Joe Perez</Document_x0020_Author>
    <Authored_x0020_by xmlns="8cd26bda-3144-4da7-a24e-6eba934c4efc">
      <UserInfo xmlns="8cd26bda-3144-4da7-a24e-6eba934c4efc">
        <DisplayName xmlns="8cd26bda-3144-4da7-a24e-6eba934c4efc">MIS\jperez</DisplayName>
        <AccountId xmlns="8cd26bda-3144-4da7-a24e-6eba934c4efc">95</AccountId>
        <AccountType xmlns="8cd26bda-3144-4da7-a24e-6eba934c4efc"/>
      </UserInfo>
    </Authored_x0020_by>
    <Nature_x0020_of_x0020_Document xmlns="8cd26bda-3144-4da7-a24e-6eba934c4efc">Work in Progress Documents</Nature_x0020_of_x0020_Document>
    <Project_x0020_name0 xmlns="aa6198fe-0854-441b-bd7b-9caa387fb2cf">
      <Value xmlns="aa6198fe-0854-441b-bd7b-9caa387fb2cf">PC.10 - SR 16: EB Nalley Valley</Value>
    </Project_x0020_name0>
    <T_x0020_St_x002e__x0020_Doc xmlns="aa6198fe-0854-441b-bd7b-9caa387fb2cf">No</T_x0020_St_x002e__x0020_Doc>
    <URL xmlns="http://schemas.microsoft.com/sharepoint/v3">
      <Url xmlns="http://schemas.microsoft.com/sharepoint/v3" xsi:nil="true"/>
      <Description xmlns="http://schemas.microsoft.com/sharepoint/v3" xsi:nil="true"/>
    </URL>
    <G-Drive_x0020_Folder xmlns="8cd26bda-3144-4da7-a24e-6eba934c4efc">Schedules</G-Drive_x0020_Fol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cess,Procedure, Checklist" ma:contentTypeID="0x0101001FB088CB9973104589F39AC6E86E3C70007ABAD4B86C849F42B247376329551FDF" ma:contentTypeVersion="10" ma:contentTypeDescription="Includes: Process, Procedure and Checklist" ma:contentTypeScope="" ma:versionID="a838f97aeddd5a44de192cc622edae53">
  <xsd:schema xmlns:xsd="http://www.w3.org/2001/XMLSchema" xmlns:p="http://schemas.microsoft.com/office/2006/metadata/properties" xmlns:ns1="http://schemas.microsoft.com/sharepoint/v3" xmlns:ns2="aa6198fe-0854-441b-bd7b-9caa387fb2cf" xmlns:ns3="8cd26bda-3144-4da7-a24e-6eba934c4efc" targetNamespace="http://schemas.microsoft.com/office/2006/metadata/properties" ma:root="true" ma:fieldsID="6a554ad58a1fc127aaf137e84d9942a6" ns1:_="" ns2:_="" ns3:_="">
    <xsd:import namespace="http://schemas.microsoft.com/sharepoint/v3"/>
    <xsd:import namespace="aa6198fe-0854-441b-bd7b-9caa387fb2cf"/>
    <xsd:import namespace="8cd26bda-3144-4da7-a24e-6eba934c4efc"/>
    <xsd:element name="properties">
      <xsd:complexType>
        <xsd:sequence>
          <xsd:element name="documentManagement">
            <xsd:complexType>
              <xsd:all>
                <xsd:element ref="ns2:Project_x0020_name0" minOccurs="0"/>
                <xsd:element ref="ns3:G-Drive_x0020_Folder"/>
                <xsd:element ref="ns2:T_x0020_St_x002e__x0020_Doc" minOccurs="0"/>
                <xsd:element ref="ns3:Document_x0020_Author" minOccurs="0"/>
                <xsd:element ref="ns3:Authored_x0020_by" minOccurs="0"/>
                <xsd:element ref="ns3:Discipline" minOccurs="0"/>
                <xsd:element ref="ns3:Document_x0020_Date" minOccurs="0"/>
                <xsd:element ref="ns1:URL" minOccurs="0"/>
                <xsd:element ref="ns3:Nature_x0020_of_x0020_Docume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URL" ma:index="9" nillable="true" ma:displayName="URL Link" ma:default="" ma:format="Hyperlink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aa6198fe-0854-441b-bd7b-9caa387fb2cf" elementFormDefault="qualified">
    <xsd:import namespace="http://schemas.microsoft.com/office/2006/documentManagement/types"/>
    <xsd:element name="Project_x0020_name0" ma:index="1" nillable="true" ma:displayName="Project Name" ma:default="" ma:internalName="Project_x0020_name0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Tacoma HOV - Program-wide"/>
                        <xsd:enumeration value="Month in Review Report"/>
                        <xsd:enumeration value="MP - M St. to Portland Ave"/>
                        <xsd:enumeration value="NB - Portland Ave to Port of Tacoma Rd. Northbound"/>
                        <xsd:enumeration value="SB - Portland Ave to Port of Tacoma Rd. Southbound"/>
                        <xsd:enumeration value="PK - I-5: Port of Tacoma Rd to King County Line"/>
                        <xsd:enumeration value="PC.09 - SR 16: WB Nalley Valley"/>
                        <xsd:enumeration value="PC.10 - SR 16: EB Nalley Valley"/>
                        <xsd:enumeration value="PC.11 - SR 16: I-5 Realignment &amp; HOV Conns."/>
                        <xsd:enumeration value="Environmental - SR 16 Nalley Valley Projects"/>
                        <xsd:enumeration value="Environmental - Fife Projects"/>
                        <xsd:enumeration value="Environmental - Tacoma Projects"/>
                        <xsd:enumeration value="Tacoma Nature Center"/>
                        <xsd:enumeration value="48th to Pacific"/>
                        <xsd:enumeration value="Union to Jackson"/>
                        <xsd:enumeration value="P1 T St. Utility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T_x0020_St_x002e__x0020_Doc" ma:index="3" nillable="true" ma:displayName="T St. Doc" ma:default="No" ma:format="RadioButtons" ma:internalName="T_x0020_St_x002e__x0020_Doc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dms="http://schemas.microsoft.com/office/2006/documentManagement/types" targetNamespace="8cd26bda-3144-4da7-a24e-6eba934c4efc" elementFormDefault="qualified">
    <xsd:import namespace="http://schemas.microsoft.com/office/2006/documentManagement/types"/>
    <xsd:element name="G-Drive_x0020_Folder" ma:index="2" ma:displayName="G-Drive Folder Structure" ma:default="" ma:format="Dropdown" ma:internalName="G_x002d_Drive_x0020_Folder">
      <xsd:simpleType>
        <xsd:restriction base="dms:Choice">
          <xsd:enumeration value="Archive"/>
          <xsd:enumeration value="CAD - HOV Program"/>
          <xsd:enumeration value="Correspondence"/>
          <xsd:enumeration value="Databases"/>
          <xsd:enumeration value="Design"/>
          <xsd:enumeration value="Environmental"/>
          <xsd:enumeration value="Estimates"/>
          <xsd:enumeration value="Geotech"/>
          <xsd:enumeration value="Hydraulics Report"/>
          <xsd:enumeration value="Materials"/>
          <xsd:enumeration value="Meetings"/>
          <xsd:enumeration value="Permits/Agreements"/>
          <xsd:enumeration value="Photos"/>
          <xsd:enumeration value="Presentations"/>
          <xsd:enumeration value="Project Documentation"/>
          <xsd:enumeration value="Quality"/>
          <xsd:enumeration value="Quantities"/>
          <xsd:enumeration value="Right of Way"/>
          <xsd:enumeration value="Roadside Restoration"/>
          <xsd:enumeration value="Roadway"/>
          <xsd:enumeration value="Schedules"/>
          <xsd:enumeration value="Scoping"/>
          <xsd:enumeration value="Specials"/>
          <xsd:enumeration value="Structures"/>
          <xsd:enumeration value="Survey"/>
          <xsd:enumeration value="Traffic"/>
          <xsd:enumeration value="Utilities/Railroads"/>
          <xsd:enumeration value="Other"/>
        </xsd:restriction>
      </xsd:simpleType>
    </xsd:element>
    <xsd:element name="Document_x0020_Author" ma:index="5" nillable="true" ma:displayName="Document Author" ma:default="" ma:format="Dropdown" ma:internalName="Document_x0020_Author">
      <xsd:simpleType>
        <xsd:union memberTypes="dms:Text">
          <xsd:simpleType>
            <xsd:restriction base="dms:Choice">
              <xsd:enumeration value="Aaron Porter"/>
              <xsd:enumeration value="Aaron Sutton"/>
              <xsd:enumeration value="Abbey Rhode"/>
              <xsd:enumeration value="Aditya Wardhana"/>
              <xsd:enumeration value="Adrienne Logan"/>
              <xsd:enumeration value="Agatha Kotsonis"/>
              <xsd:enumeration value="Ahmer Nizam"/>
              <xsd:enumeration value="Al Brooks"/>
              <xsd:enumeration value="Alexander Countouriotis"/>
              <xsd:enumeration value="Alexandra Roberts"/>
              <xsd:enumeration value="Alix Berg"/>
              <xsd:enumeration value="Amanda Azous"/>
              <xsd:enumeration value="Amy Lenhardt"/>
              <xsd:enumeration value="Amy Ma"/>
              <xsd:enumeration value="Andrea Hagman"/>
              <xsd:enumeration value="Andrew Barash"/>
              <xsd:enumeration value="Andy Behnke"/>
              <xsd:enumeration value="Andy Bradford"/>
              <xsd:enumeration value="Andy Friedrich"/>
              <xsd:enumeration value="Andy Kutansky"/>
              <xsd:enumeration value="Andy Wolpert"/>
              <xsd:enumeration value="Angela Goodwin"/>
              <xsd:enumeration value="Anneke Davis"/>
              <xsd:enumeration value="Anthony Mizumori"/>
              <xsd:enumeration value="Art Campbell"/>
              <xsd:enumeration value="Arthur Pazdan"/>
              <xsd:enumeration value="Ashraf Aziz"/>
              <xsd:enumeration value="Barry Erlandson"/>
              <xsd:enumeration value="Bart Cima"/>
              <xsd:enumeration value="Bassam Samara"/>
              <xsd:enumeration value="Becky Hamilton"/>
              <xsd:enumeration value="Ben Fardi"/>
              <xsd:enumeration value="Bien Mai"/>
              <xsd:enumeration value="Bill Bekemeier"/>
              <xsd:enumeration value="Bill Elkey"/>
              <xsd:enumeration value="Bill Elliott"/>
              <xsd:enumeration value="Bill Love"/>
              <xsd:enumeration value="Bill Martin"/>
              <xsd:enumeration value="Bill Nechak"/>
              <xsd:enumeration value="Bill Ott"/>
              <xsd:enumeration value="Bob Aye"/>
              <xsd:enumeration value="Bob Cavness"/>
              <xsd:enumeration value="Bob Doherty"/>
              <xsd:enumeration value="Bob Latta"/>
              <xsd:enumeration value="Bonnie Scheeland"/>
              <xsd:enumeration value="Brad Shinn"/>
              <xsd:enumeration value="Brenda Pittman"/>
              <xsd:enumeration value="Bret Magdasy"/>
              <xsd:enumeration value="Brett Anderson"/>
              <xsd:enumeration value="Brian Aukerman"/>
              <xsd:enumeration value="Brian Choi"/>
              <xsd:enumeration value="Brian Dearing"/>
              <xsd:enumeration value="Brian Ewing"/>
              <xsd:enumeration value="Brian Matthews"/>
              <xsd:enumeration value="Brian Palmer"/>
              <xsd:enumeration value="Brian Register"/>
              <xsd:enumeration value="Brittany Prentice"/>
              <xsd:enumeration value="Bruce Jamieson"/>
              <xsd:enumeration value="Bruce Taylor"/>
              <xsd:enumeration value="Bryan Dias"/>
              <xsd:enumeration value="Bryan Schoen"/>
              <xsd:enumeration value="Bryan Tuey"/>
              <xsd:enumeration value="Calvin Larwood"/>
              <xsd:enumeration value="Cambria Grace"/>
              <xsd:enumeration value="Carl Langford"/>
              <xsd:enumeration value="Carl Ward"/>
              <xsd:enumeration value="Carla Maloney"/>
              <xsd:enumeration value="Carol Helms"/>
              <xsd:enumeration value="Carol Slaughterbeck"/>
              <xsd:enumeration value="Carol Stander"/>
              <xsd:enumeration value="Carol Woodward"/>
              <xsd:enumeration value="Carrie Berry"/>
              <xsd:enumeration value="Cecelia Guess"/>
              <xsd:enumeration value="Celena Stone"/>
              <xsd:enumeration value="Chen Chun Ho"/>
              <xsd:enumeration value="Chris Croft"/>
              <xsd:enumeration value="Chris Dunster"/>
              <xsd:enumeration value="Chris Eriksen"/>
              <xsd:enumeration value="Chris Kinzig"/>
              <xsd:enumeration value="Chris Perez"/>
              <xsd:enumeration value="Chris Royak"/>
              <xsd:enumeration value="Chris Schroedel"/>
              <xsd:enumeration value="Chris Vaughn"/>
              <xsd:enumeration value="Christine Sophos"/>
              <xsd:enumeration value="Christopher Cutler"/>
              <xsd:enumeration value="Christopher Sherk"/>
              <xsd:enumeration value="Chuck Kirasic"/>
              <xsd:enumeration value="Cindy Cosola"/>
              <xsd:enumeration value="Cindy Shannon"/>
              <xsd:enumeration value="Claudia Cornish"/>
              <xsd:enumeration value="Cliff Kuntz"/>
              <xsd:enumeration value="Colleen Lincoln"/>
              <xsd:enumeration value="Craig Doberstein"/>
              <xsd:enumeration value="Craig Jordan"/>
              <xsd:enumeration value="Craig Ketron"/>
              <xsd:enumeration value="Dale Gietz"/>
              <xsd:enumeration value="Dan Weiss"/>
              <xsd:enumeration value="Dan Wilder"/>
              <xsd:enumeration value="Dan Winstanley"/>
              <xsd:enumeration value="Darcey Miller"/>
              <xsd:enumeration value="Darren Muldoon"/>
              <xsd:enumeration value="Daryl Monk"/>
              <xsd:enumeration value="Dave Felstul"/>
              <xsd:enumeration value="Dean Moon"/>
              <xsd:enumeration value="Deanne Takasumi"/>
              <xsd:enumeration value="Deb Gregory"/>
              <xsd:enumeration value="Dennis Kirby"/>
              <xsd:enumeration value="Dennis Morford"/>
              <xsd:enumeration value="Diana Phelan"/>
              <xsd:enumeration value="Diane Morin"/>
              <xsd:enumeration value="Dianna Lahmann"/>
              <xsd:enumeration value="Dick Jacobsen"/>
              <xsd:enumeration value="Dion Osmond"/>
              <xsd:enumeration value="Don Anderson"/>
              <xsd:enumeration value="Donald Wagner"/>
              <xsd:enumeration value="Duane Flaten"/>
              <xsd:enumeration value="Ed Granzow"/>
              <xsd:enumeration value="Ed Winkley"/>
              <xsd:enumeration value="Edgar Soares"/>
              <xsd:enumeration value="Edward Hanson"/>
              <xsd:enumeration value="Ellen Bancroft"/>
              <xsd:enumeration value="Elliot Marsh"/>
              <xsd:enumeration value="Eric Doyle"/>
              <xsd:enumeration value="Eric Halvorson"/>
              <xsd:enumeration value="Eric Herzstein"/>
              <xsd:enumeration value="Eric O'Brien"/>
              <xsd:enumeration value="Eric Quinn"/>
              <xsd:enumeration value="Eric Sattler"/>
              <xsd:enumeration value="Eric Schultz"/>
              <xsd:enumeration value="Eric Soderquist"/>
              <xsd:enumeration value="Erin Thatcher"/>
              <xsd:enumeration value="Ernie Nelson"/>
              <xsd:enumeration value="Ethan Gillming"/>
              <xsd:enumeration value="Evie Bean"/>
              <xsd:enumeration value="Ezra Allen"/>
              <xsd:enumeration value="Francis Colls"/>
              <xsd:enumeration value="Frank Acosta"/>
              <xsd:enumeration value="Frank Peters"/>
              <xsd:enumeration value="Frank Woslum"/>
              <xsd:enumeration value="Fred Heigl"/>
              <xsd:enumeration value="Galina Makhlouf"/>
              <xsd:enumeration value="Garrett Wiedmeier"/>
              <xsd:enumeration value="Garth Merrill"/>
              <xsd:enumeration value="Gary Gray"/>
              <xsd:enumeration value="Gary Olson"/>
              <xsd:enumeration value="Gary Richardson"/>
              <xsd:enumeration value="Gaurav Mathur"/>
              <xsd:enumeration value="Gaylin Gardette"/>
              <xsd:enumeration value="GeoEngineers"/>
              <xsd:enumeration value="George Iftner"/>
              <xsd:enumeration value="Gerry Martin"/>
              <xsd:enumeration value="Gil Salazar"/>
              <xsd:enumeration value="Gina Carr"/>
              <xsd:enumeration value="Glen Friis"/>
              <xsd:enumeration value="Gordon Roycroft"/>
              <xsd:enumeration value="Grahm Satterwhite"/>
              <xsd:enumeration value="Greg Brooks"/>
              <xsd:enumeration value="Greg Long"/>
              <xsd:enumeration value="Greg Malin"/>
              <xsd:enumeration value="Greg Morehouse"/>
              <xsd:enumeration value="Greg Tittemore"/>
              <xsd:enumeration value="Gregg Frazier"/>
              <xsd:enumeration value="Gregg Hughes"/>
              <xsd:enumeration value="Gregory Dileonardo"/>
              <xsd:enumeration value="Ha Pham"/>
              <xsd:enumeration value="Hans Ehlert"/>
              <xsd:enumeration value="Haregu Nemariam"/>
              <xsd:enumeration value="Hazem Mobarek"/>
              <xsd:enumeration value="Heather Clarke"/>
              <xsd:enumeration value="Howard Diep"/>
              <xsd:enumeration value="Howard Thomas"/>
              <xsd:enumeration value="Irma Rivera"/>
              <xsd:enumeration value="Jack Hewitt"/>
              <xsd:enumeration value="Jackie Tyler"/>
              <xsd:enumeration value="Jaime Crawford"/>
              <xsd:enumeration value="James Gilmore"/>
              <xsd:enumeration value="James Mentzer"/>
              <xsd:enumeration value="James Shamrell"/>
              <xsd:enumeration value="Jamie Swift"/>
              <xsd:enumeration value="Jan Bonifacio"/>
              <xsd:enumeration value="Jason Centers"/>
              <xsd:enumeration value="Jay Lorenz"/>
              <xsd:enumeration value="Jeane Robertson"/>
              <xsd:enumeration value="Jeanne Acutanza"/>
              <xsd:enumeration value="Jeff Chou"/>
              <xsd:enumeration value="Jeff Sawyer"/>
              <xsd:enumeration value="Jeff Williams"/>
              <xsd:enumeration value="Jena Jordan"/>
              <xsd:enumeration value="Jennifer Martz"/>
              <xsd:enumeration value="Jennifer Reincheld"/>
              <xsd:enumeration value="Jennifer Schmidt"/>
              <xsd:enumeration value="Jennifer Swanson"/>
              <xsd:enumeration value="Jerri McKellar"/>
              <xsd:enumeration value="Jerry Cheek"/>
              <xsd:enumeration value="Jesse Duchow"/>
              <xsd:enumeration value="Jessica Feldman"/>
              <xsd:enumeration value="Jesus Pena"/>
              <xsd:enumeration value="Jim Bard"/>
              <xsd:enumeration value="Jim Cuthbertson"/>
              <xsd:enumeration value="Jim Hamre"/>
              <xsd:enumeration value="Jim Hurst"/>
              <xsd:enumeration value="Jim Kramer"/>
              <xsd:enumeration value="Jim Nelson"/>
              <xsd:enumeration value="Jim Rothwell"/>
              <xsd:enumeration value="Jim Sharpe"/>
              <xsd:enumeration value="Jim Zabel"/>
              <xsd:enumeration value="Joan Yim"/>
              <xsd:enumeration value="Joe Amann"/>
              <xsd:enumeration value="Joe Everette"/>
              <xsd:enumeration value="Joe Macaulay"/>
              <xsd:enumeration value="Joe Perez"/>
              <xsd:enumeration value="Joel Caldwell"/>
              <xsd:enumeration value="John Aspaas"/>
              <xsd:enumeration value="John Bland"/>
              <xsd:enumeration value="John Donatelli"/>
              <xsd:enumeration value="John Ho"/>
              <xsd:enumeration value="John Marks"/>
              <xsd:enumeration value="John McKenzie"/>
              <xsd:enumeration value="John Romero"/>
              <xsd:enumeration value="John Wynands"/>
              <xsd:enumeration value="Jon Deffenbacher"/>
              <xsd:enumeration value="Jonathan Heusman"/>
              <xsd:enumeration value="Jose Vasquez"/>
              <xsd:enumeration value="Joseph Mercado"/>
              <xsd:enumeration value="Josh Cooper"/>
              <xsd:enumeration value="Josh Prets"/>
              <xsd:enumeration value="Josh Wozniak"/>
              <xsd:enumeration value="Joshua Wang"/>
              <xsd:enumeration value="Juan Davila"/>
              <xsd:enumeration value="Judi Lin Huffman"/>
              <xsd:enumeration value="Judy Allen"/>
              <xsd:enumeration value="Julie Anderson"/>
              <xsd:enumeration value="Julie Hampden"/>
              <xsd:enumeration value="Julie Hanson"/>
              <xsd:enumeration value="Julie Moore"/>
              <xsd:enumeration value="Julie Rideout"/>
              <xsd:enumeration value="July Dizon"/>
              <xsd:enumeration value="Kano Wakjira"/>
              <xsd:enumeration value="Karen Bunger"/>
              <xsd:enumeration value="Karen Dawson"/>
              <xsd:enumeration value="Karen Poore"/>
              <xsd:enumeration value="Karin Landsberg"/>
              <xsd:enumeration value="Karl Lundberg"/>
              <xsd:enumeration value="Karri Workman"/>
              <xsd:enumeration value="Katerina Lorentson"/>
              <xsd:enumeration value="Katheryn Seckel"/>
              <xsd:enumeration value="Kathleen Chu"/>
              <xsd:enumeration value="Katie Jagt"/>
              <xsd:enumeration value="Keith Anderson"/>
              <xsd:enumeration value="Keith Hixson"/>
              <xsd:enumeration value="Kelly Schimelfenig"/>
              <xsd:enumeration value="Ken Jumpawong"/>
              <xsd:enumeration value="Ken Renner"/>
              <xsd:enumeration value="Kenneth McWilliams"/>
              <xsd:enumeration value="Kenneth Rabbers"/>
              <xsd:enumeration value="Kevin Neal"/>
              <xsd:enumeration value="Kevin Walker"/>
              <xsd:enumeration value="Kevin Whitehouse"/>
              <xsd:enumeration value="Khoa Truong"/>
              <xsd:enumeration value="Kim Mueller"/>
              <xsd:enumeration value="Kimberly Kido"/>
              <xsd:enumeration value="Kimberly Mugg"/>
              <xsd:enumeration value="Kit Ieong"/>
              <xsd:enumeration value="Kittie Ford"/>
              <xsd:enumeration value="Kris Lepine"/>
              <xsd:enumeration value="LaDonna Stewart"/>
              <xsd:enumeration value="Ladonya Ticeson"/>
              <xsd:enumeration value="Lane Sater"/>
              <xsd:enumeration value="LaNicia Williams"/>
              <xsd:enumeration value="Lea Bonebrake"/>
              <xsd:enumeration value="Lee Ann Mangin"/>
              <xsd:enumeration value="Len Lewis"/>
              <xsd:enumeration value="Les Dubois"/>
              <xsd:enumeration value="Leslie Lahndt"/>
              <xsd:enumeration value="Linda Cyra-Korsgaard"/>
              <xsd:enumeration value="Linda Stewart"/>
              <xsd:enumeration value="Linh La"/>
              <xsd:enumeration value="Lisa Christopher"/>
              <xsd:enumeration value="Lisa McClary"/>
              <xsd:enumeration value="Lisa Watkins"/>
              <xsd:enumeration value="Lisaman Malikasim"/>
              <xsd:enumeration value="Lone Moody"/>
              <xsd:enumeration value="Mandi Aldrich"/>
              <xsd:enumeration value="Manual Abarca"/>
              <xsd:enumeration value="Marcella Ripich"/>
              <xsd:enumeration value="Marie Constantineau"/>
              <xsd:enumeration value="Marie Maurer"/>
              <xsd:enumeration value="Marjae Toler"/>
              <xsd:enumeration value="Mark Anderson"/>
              <xsd:enumeration value="Mark Assam"/>
              <xsd:enumeration value="Mark Ewbank"/>
              <xsd:enumeration value="Mark Gabel"/>
              <xsd:enumeration value="Mark Hunter"/>
              <xsd:enumeration value="Mark Johnson"/>
              <xsd:enumeration value="Mark Keller"/>
              <xsd:enumeration value="Mark Lensegrav"/>
              <xsd:enumeration value="Mark Merkelbach"/>
              <xsd:enumeration value="Mark Smith"/>
              <xsd:enumeration value="Mark Steingrebe"/>
              <xsd:enumeration value="Mark Thompson"/>
              <xsd:enumeration value="Mark VanWormer"/>
              <xsd:enumeration value="Marlize Shoemaker"/>
              <xsd:enumeration value="Marney Olmstead"/>
              <xsd:enumeration value="Martin Pierce"/>
              <xsd:enumeration value="Marty Garman"/>
              <xsd:enumeration value="Mary Julvezan"/>
              <xsd:enumeration value="Matt Brennan"/>
              <xsd:enumeration value="Matt Eiben"/>
              <xsd:enumeration value="Matt Johnson"/>
              <xsd:enumeration value="Matthew Fontaine"/>
              <xsd:enumeration value="Matthew Roos"/>
              <xsd:enumeration value="Mel Hitzke"/>
              <xsd:enumeration value="Michael Cawrse"/>
              <xsd:enumeration value="Michael Jackson"/>
              <xsd:enumeration value="Michael Karpuk"/>
              <xsd:enumeration value="Michael Kwiatkowski"/>
              <xsd:enumeration value="Michael Lisitza"/>
              <xsd:enumeration value="Michael Sullivan"/>
              <xsd:enumeration value="Michael Villnave"/>
              <xsd:enumeration value="Michael Weinert"/>
              <xsd:enumeration value="Michel Bouchedid"/>
              <xsd:enumeration value="Michelle Lopardi"/>
              <xsd:enumeration value="Mike Fisher"/>
              <xsd:enumeration value="Mike Morishige"/>
              <xsd:enumeration value="Mike Smyth"/>
              <xsd:enumeration value="Mohammad Hamdan"/>
              <xsd:enumeration value="Mohammad Saleem"/>
              <xsd:enumeration value="Monica Joyce"/>
              <xsd:enumeration value="Mustafa Mohamedali"/>
              <xsd:enumeration value="Myka Sigrist"/>
              <xsd:enumeration value="Nan Zhao"/>
              <xsd:enumeration value="Nancy Boyd"/>
              <xsd:enumeration value="Narges Jahani"/>
              <xsd:enumeration value="Nichole Gaudette"/>
              <xsd:enumeration value="Nicholas Taylor"/>
              <xsd:enumeration value="Nick Merriman"/>
              <xsd:enumeration value="Nisha Ajmani Wade"/>
              <xsd:enumeration value="Nolen Lee"/>
              <xsd:enumeration value="Oscar Aguas"/>
              <xsd:enumeration value="Otto Roth"/>
              <xsd:enumeration value="Ovidiu Cretu"/>
              <xsd:enumeration value="Padmaja Avadutha"/>
              <xsd:enumeration value="Pam Riddle"/>
              <xsd:enumeration value="Pat Forza"/>
              <xsd:enumeration value="Pat Fox"/>
              <xsd:enumeration value="Pat O'Hagan"/>
              <xsd:enumeration value="Pat Shrout"/>
              <xsd:enumeration value="Pat Wolverton"/>
              <xsd:enumeration value="Patrick Beehler"/>
              <xsd:enumeration value="Patrick McCluskey"/>
              <xsd:enumeration value="Patrick Svoboda"/>
              <xsd:enumeration value="Paul Guenther"/>
              <xsd:enumeration value="Paul Smith"/>
              <xsd:enumeration value="Pedro Reyes"/>
              <xsd:enumeration value="Pete Townsend"/>
              <xsd:enumeration value="Peter Bradley"/>
              <xsd:enumeration value="Peter Dispenziere"/>
              <xsd:enumeration value="Peter Jowise"/>
              <xsd:enumeration value="Philip Masterson"/>
              <xsd:enumeration value="Preston Baxter"/>
              <xsd:enumeration value="Prisciliano Peralta-Rameriz"/>
              <xsd:enumeration value="Rakesh Bhatnagar"/>
              <xsd:enumeration value="Randy Templado"/>
              <xsd:enumeration value="Ray Crumbley"/>
              <xsd:enumeration value="Rebecca Dugopolski"/>
              <xsd:enumeration value="Regina Raichart"/>
              <xsd:enumeration value="Rhoda Bolton"/>
              <xsd:enumeration value="Rich Mohar"/>
              <xsd:enumeration value="Richard Stoddard"/>
              <xsd:enumeration value="Richard Upton"/>
              <xsd:enumeration value="Rick Attanasio"/>
              <xsd:enumeration value="Rick Chapman"/>
              <xsd:enumeration value="Rick Howard"/>
              <xsd:enumeration value="Rob Cowan"/>
              <xsd:enumeration value="Rob Rodland"/>
              <xsd:enumeration value="Robert Grabarek"/>
              <xsd:enumeration value="Robert Lenz"/>
              <xsd:enumeration value="Robin Goong"/>
              <xsd:enumeration value="Roch Player"/>
              <xsd:enumeration value="Roger Banks"/>
              <xsd:enumeration value="Roger Baugh"/>
              <xsd:enumeration value="Ron Lewis"/>
              <xsd:enumeration value="Rosemary George"/>
              <xsd:enumeration value="Roxanne Oynes"/>
              <xsd:enumeration value="Rumina Suafoa"/>
              <xsd:enumeration value="Russell Steele"/>
              <xsd:enumeration value="Ryan Brown"/>
              <xsd:enumeration value="Ryan Frostad"/>
              <xsd:enumeration value="Ryan Gulick"/>
              <xsd:enumeration value="Sa'ud Tayeh"/>
              <xsd:enumeration value="Salah Al-Tamimi"/>
              <xsd:enumeration value="Sandra McGinnis"/>
              <xsd:enumeration value="Sandy Blanscet"/>
              <xsd:enumeration value="Sam Wright"/>
              <xsd:enumeration value="Sarah Milroy"/>
              <xsd:enumeration value="Sarah Shufelt"/>
              <xsd:enumeration value="Scott Andersen"/>
              <xsd:enumeration value="Scott Campbell"/>
              <xsd:enumeration value="Scott Christopherson"/>
              <xsd:enumeration value="Scott Phelan"/>
              <xsd:enumeration value="Scott Roux"/>
              <xsd:enumeration value="Scott Sawyer"/>
              <xsd:enumeration value="Scott Soper"/>
              <xsd:enumeration value="Scott Williamson"/>
              <xsd:enumeration value="Sean Larscheidt"/>
              <xsd:enumeration value="Shahrzad Dey"/>
              <xsd:enumeration value="Shane Binder"/>
              <xsd:enumeration value="Shari Munroe"/>
              <xsd:enumeration value="Shawn Griebel"/>
              <xsd:enumeration value="Sheue-Lan Shyu"/>
              <xsd:enumeration value="Shukre Despradel"/>
              <xsd:enumeration value="Sio Ng"/>
              <xsd:enumeration value="Soma Chattopadhyay"/>
              <xsd:enumeration value="Soon-Sik Lee"/>
              <xsd:enumeration value="Stacy Davis"/>
              <xsd:enumeration value="Stan Moon"/>
              <xsd:enumeration value="Stephanie Christie"/>
              <xsd:enumeration value="Stephanie Parsons"/>
              <xsd:enumeration value="Stephanie Williams"/>
              <xsd:enumeration value="Stephen Bates"/>
              <xsd:enumeration value="Stephen Palmen"/>
              <xsd:enumeration value="Steve Boesel"/>
              <xsd:enumeration value="Steve Bolinger"/>
              <xsd:enumeration value="Steve Clouse"/>
              <xsd:enumeration value="Steve Haapala"/>
              <xsd:enumeration value="Steve Katko"/>
              <xsd:enumeration value="Steve Kim"/>
              <xsd:enumeration value="Steve Mauss"/>
              <xsd:enumeration value="Steve Roark"/>
              <xsd:enumeration value="Steve Thompson"/>
              <xsd:enumeration value="Steve White"/>
              <xsd:enumeration value="Steven Weidner"/>
              <xsd:enumeration value="Sue Dunigan"/>
              <xsd:enumeration value="Susan Hill"/>
              <xsd:enumeration value="Susan Patterson"/>
              <xsd:enumeration value="Susan Roediger"/>
              <xsd:enumeration value="Susan Taylor"/>
              <xsd:enumeration value="Tami Barrett"/>
              <xsd:enumeration value="Tammy Taggart"/>
              <xsd:enumeration value="Terry MacAuley"/>
              <xsd:enumeration value="Tess Starr"/>
              <xsd:enumeration value="Theresa Sprouffske"/>
              <xsd:enumeration value="Thomas Chancellor"/>
              <xsd:enumeration value="Thomas Grau"/>
              <xsd:enumeration value="Thomas Hulse"/>
              <xsd:enumeration value="Thomas Kerr"/>
              <xsd:enumeration value="Thomas Roylance"/>
              <xsd:enumeration value="Thomas Slimak"/>
              <xsd:enumeration value="Thomas Smith"/>
              <xsd:enumeration value="Thong Mai"/>
              <xsd:enumeration value="Tim Ahles"/>
              <xsd:enumeration value="Tim Crabb"/>
              <xsd:enumeration value="Tim Moore"/>
              <xsd:enumeration value="Tim Newkirk"/>
              <xsd:enumeration value="Tim White"/>
              <xsd:enumeration value="Timothy Wasson"/>
              <xsd:enumeration value="Todd Mooney"/>
              <xsd:enumeration value="Todd Pace"/>
              <xsd:enumeration value="Todd Prescott"/>
              <xsd:enumeration value="Todd Schoenke"/>
              <xsd:enumeration value="Todd Valentine"/>
              <xsd:enumeration value="Tom Bieker"/>
              <xsd:enumeration value="Tom Griga"/>
              <xsd:enumeration value="Tom Linde"/>
              <xsd:enumeration value="Tom Lulay"/>
              <xsd:enumeration value="Tom McDonald"/>
              <xsd:enumeration value="Tony Sam"/>
              <xsd:enumeration value="Tony Woody"/>
              <xsd:enumeration value="Toshi Forrest"/>
              <xsd:enumeration value="Travis Meacham"/>
              <xsd:enumeration value="Travis Sater"/>
              <xsd:enumeration value="Trevor Pattison"/>
              <xsd:enumeration value="Trevor Rose"/>
              <xsd:enumeration value="Troy Watts"/>
              <xsd:enumeration value="Tsit Lam"/>
              <xsd:enumeration value="Tung Le"/>
              <xsd:enumeration value="Valorie Olson"/>
              <xsd:enumeration value="Victor Neufeld"/>
              <xsd:enumeration value="Vu Phan"/>
              <xsd:enumeration value="Warren Wutzke"/>
              <xsd:enumeration value="Will Stelle"/>
              <xsd:enumeration value="William Montgomery"/>
              <xsd:enumeration value="WSDOT"/>
              <xsd:enumeration value="Wyatt Turner"/>
              <xsd:enumeration value="Zoe Robinson"/>
            </xsd:restriction>
          </xsd:simpleType>
        </xsd:union>
      </xsd:simpleType>
    </xsd:element>
    <xsd:element name="Authored_x0020_by" ma:index="6" nillable="true" ma:displayName="My Documents" ma:list="UserInfo" ma:internalName="Authored_x0020_by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cipline" ma:index="7" nillable="true" ma:displayName="Discipline" ma:default="" ma:internalName="Disciplin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ccess Management"/>
                        <xsd:enumeration value="Advance Construction"/>
                        <xsd:enumeration value="Assessment and Design Management"/>
                        <xsd:enumeration value="Background Data"/>
                        <xsd:enumeration value="Bridges &amp; Structures"/>
                        <xsd:enumeration value="CAD"/>
                        <xsd:enumeration value="CEVP"/>
                        <xsd:enumeration value="Change Order"/>
                        <xsd:enumeration value="Communication"/>
                        <xsd:enumeration value="Constructability"/>
                        <xsd:enumeration value="Construction Estimating"/>
                        <xsd:enumeration value="Construction Sequencing and Traffic Handling"/>
                        <xsd:enumeration value="Cost Estimate"/>
                        <xsd:enumeration value="Design File"/>
                        <xsd:enumeration value="Drainage"/>
                        <xsd:enumeration value="Environmental &amp; Permitting"/>
                        <xsd:enumeration value="Fire Suppression"/>
                        <xsd:enumeration value="Geotechnical"/>
                        <xsd:enumeration value="IJR"/>
                        <xsd:enumeration value="Local Agencies"/>
                        <xsd:enumeration value="Management"/>
                        <xsd:enumeration value="Pavement"/>
                        <xsd:enumeration value="Permits and Agreements"/>
                        <xsd:enumeration value="Plans for Approval"/>
                        <xsd:enumeration value="Plans Review"/>
                        <xsd:enumeration value="Preconstruction Support"/>
                        <xsd:enumeration value="Project Deliverable under GEC Contract obligations"/>
                        <xsd:enumeration value="PS &amp; E"/>
                        <xsd:enumeration value="Public Information &amp; Involvement"/>
                        <xsd:enumeration value="Quality"/>
                        <xsd:enumeration value="Railroads"/>
                        <xsd:enumeration value="RFI"/>
                        <xsd:enumeration value="Right of Way"/>
                        <xsd:enumeration value="Risk Analysis"/>
                        <xsd:enumeration value="Roadside"/>
                        <xsd:enumeration value="Roadway"/>
                        <xsd:enumeration value="Safety"/>
                        <xsd:enumeration value="Stormwater"/>
                        <xsd:enumeration value="Survey"/>
                        <xsd:enumeration value="Title Report"/>
                        <xsd:enumeration value="Traffic"/>
                        <xsd:enumeration value="Utilities"/>
                        <xsd:enumeration value="Value Engineering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Document_x0020_Date" ma:index="8" nillable="true" ma:displayName="Document Date" ma:format="DateOnly" ma:internalName="Document_x0020_Date">
      <xsd:simpleType>
        <xsd:restriction base="dms:DateTime"/>
      </xsd:simpleType>
    </xsd:element>
    <xsd:element name="Nature_x0020_of_x0020_Document" ma:index="10" nillable="true" ma:displayName="Library Sort" ma:default="Work in Progress Documents" ma:format="Dropdown" ma:internalName="Nature_x0020_of_x0020_Document">
      <xsd:simpleType>
        <xsd:restriction base="dms:Choice">
          <xsd:enumeration value="Work in Progress Documents"/>
          <xsd:enumeration value="GIS Documents"/>
          <xsd:enumeration value="Archived"/>
          <xsd:enumeration value="NB Administrative Document"/>
          <xsd:enumeration value="HOV Templat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A665C9A-FA12-4E5A-9DA8-35C33DE5622A}">
  <ds:schemaRefs>
    <ds:schemaRef ds:uri="http://www.w3.org/XML/1998/namespace"/>
    <ds:schemaRef ds:uri="http://purl.org/dc/dcmitype/"/>
    <ds:schemaRef ds:uri="http://schemas.microsoft.com/sharepoint/v3"/>
    <ds:schemaRef ds:uri="http://schemas.microsoft.com/office/2006/documentManagement/types"/>
    <ds:schemaRef ds:uri="8cd26bda-3144-4da7-a24e-6eba934c4efc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aa6198fe-0854-441b-bd7b-9caa387fb2cf"/>
  </ds:schemaRefs>
</ds:datastoreItem>
</file>

<file path=customXml/itemProps2.xml><?xml version="1.0" encoding="utf-8"?>
<ds:datastoreItem xmlns:ds="http://schemas.openxmlformats.org/officeDocument/2006/customXml" ds:itemID="{AD24B1F2-EB32-4860-949B-1E070A14CE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537601-8C98-4A2A-B2B5-952FE32887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a6198fe-0854-441b-bd7b-9caa387fb2cf"/>
    <ds:schemaRef ds:uri="8cd26bda-3144-4da7-a24e-6eba934c4ef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96232E37-712E-470F-81C0-47C8E824793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>WSDOT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 to KCL Plans Matrix</dc:title>
  <dc:creator>danksj</dc:creator>
  <cp:lastModifiedBy>Menges, Wanda</cp:lastModifiedBy>
  <cp:lastPrinted>2017-01-17T20:27:28Z</cp:lastPrinted>
  <dcterms:created xsi:type="dcterms:W3CDTF">2005-08-24T22:32:11Z</dcterms:created>
  <dcterms:modified xsi:type="dcterms:W3CDTF">2017-01-17T20:27:33Z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esign Center">
    <vt:lpwstr/>
  </property>
  <property fmtid="{D5CDD505-2E9C-101B-9397-08002B2CF9AE}" pid="4" name="WBS Level 2">
    <vt:lpwstr/>
  </property>
  <property fmtid="{D5CDD505-2E9C-101B-9397-08002B2CF9AE}" pid="5" name="WBS">
    <vt:lpwstr>PS &amp; E</vt:lpwstr>
  </property>
  <property fmtid="{D5CDD505-2E9C-101B-9397-08002B2CF9AE}" pid="6" name="Description0">
    <vt:lpwstr>POT to KCL Plans Matrix</vt:lpwstr>
  </property>
  <property fmtid="{D5CDD505-2E9C-101B-9397-08002B2CF9AE}" pid="7" name="Project Name">
    <vt:lpwstr>PK - I-5: Port of Tacoma Rd to King County Line</vt:lpwstr>
  </property>
  <property fmtid="{D5CDD505-2E9C-101B-9397-08002B2CF9AE}" pid="8" name="WBS Code">
    <vt:lpwstr/>
  </property>
  <property fmtid="{D5CDD505-2E9C-101B-9397-08002B2CF9AE}" pid="9" name="Document Type">
    <vt:lpwstr>Schedule</vt:lpwstr>
  </property>
  <property fmtid="{D5CDD505-2E9C-101B-9397-08002B2CF9AE}" pid="10" name="Author0">
    <vt:lpwstr>Joe Perez</vt:lpwstr>
  </property>
  <property fmtid="{D5CDD505-2E9C-101B-9397-08002B2CF9AE}" pid="11" name="Order">
    <vt:lpwstr>188900.000000000</vt:lpwstr>
  </property>
  <property fmtid="{D5CDD505-2E9C-101B-9397-08002B2CF9AE}" pid="12" name="ContentType">
    <vt:lpwstr>Process,Procedure, Checklist</vt:lpwstr>
  </property>
  <property fmtid="{D5CDD505-2E9C-101B-9397-08002B2CF9AE}" pid="13" name="Type of Document">
    <vt:lpwstr>xx</vt:lpwstr>
  </property>
  <property fmtid="{D5CDD505-2E9C-101B-9397-08002B2CF9AE}" pid="14" name="display_urn:schemas-microsoft-com:office:office#Authored_x0020_by">
    <vt:lpwstr>Joe Perez</vt:lpwstr>
  </property>
  <property fmtid="{D5CDD505-2E9C-101B-9397-08002B2CF9AE}" pid="15" name="ContentTypeId">
    <vt:lpwstr>0x0101001FB088CB9973104589F39AC6E86E3C70007ABAD4B86C849F42B247376329551FDF</vt:lpwstr>
  </property>
  <property fmtid="{D5CDD505-2E9C-101B-9397-08002B2CF9AE}" pid="16" name="Discipline">
    <vt:lpwstr>;#PS &amp; E;#</vt:lpwstr>
  </property>
  <property fmtid="{D5CDD505-2E9C-101B-9397-08002B2CF9AE}" pid="17" name="Document Date">
    <vt:lpwstr/>
  </property>
  <property fmtid="{D5CDD505-2E9C-101B-9397-08002B2CF9AE}" pid="18" name="Document Author">
    <vt:lpwstr>Joe Perez</vt:lpwstr>
  </property>
  <property fmtid="{D5CDD505-2E9C-101B-9397-08002B2CF9AE}" pid="19" name="Authored by">
    <vt:lpwstr>95;#MIS\jperez</vt:lpwstr>
  </property>
  <property fmtid="{D5CDD505-2E9C-101B-9397-08002B2CF9AE}" pid="20" name="Nature of Document">
    <vt:lpwstr>Work in Progress Documents</vt:lpwstr>
  </property>
  <property fmtid="{D5CDD505-2E9C-101B-9397-08002B2CF9AE}" pid="21" name="Project name0">
    <vt:lpwstr>;#PC.10 - SR 16: EB Nalley Valley;#</vt:lpwstr>
  </property>
  <property fmtid="{D5CDD505-2E9C-101B-9397-08002B2CF9AE}" pid="22" name="T St. Doc">
    <vt:lpwstr>No</vt:lpwstr>
  </property>
  <property fmtid="{D5CDD505-2E9C-101B-9397-08002B2CF9AE}" pid="23" name="URL">
    <vt:lpwstr/>
  </property>
  <property fmtid="{D5CDD505-2E9C-101B-9397-08002B2CF9AE}" pid="24" name="G-Drive Folder">
    <vt:lpwstr>Schedules</vt:lpwstr>
  </property>
</Properties>
</file>