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9200" windowHeight="7050" tabRatio="858" activeTab="1"/>
  </bookViews>
  <sheets>
    <sheet name="FFY2018 (previous)" sheetId="5" r:id="rId1"/>
    <sheet name="FFY2019 (current)" sheetId="3" r:id="rId2"/>
    <sheet name="Index" sheetId="4" r:id="rId3"/>
    <sheet name="CO Single Slope" sheetId="6" r:id="rId4"/>
    <sheet name="CO Bridge Rail" sheetId="8" r:id="rId5"/>
    <sheet name="CO F-Shape" sheetId="7" r:id="rId6"/>
    <sheet name="WA Precast" sheetId="9" r:id="rId7"/>
    <sheet name="WA Transition" sheetId="10" r:id="rId8"/>
    <sheet name="PA Transition1" sheetId="12" r:id="rId9"/>
    <sheet name="PA Transition2" sheetId="14" r:id="rId10"/>
    <sheet name="PA Transition3" sheetId="16" r:id="rId11"/>
    <sheet name="PA Transition4" sheetId="17" r:id="rId12"/>
    <sheet name="PA Transition5" sheetId="18" r:id="rId13"/>
    <sheet name="PA Guiderail1" sheetId="19" r:id="rId14"/>
    <sheet name="PA Guiderail2" sheetId="20" r:id="rId15"/>
    <sheet name="PA Guiderail3" sheetId="21" r:id="rId16"/>
    <sheet name="PA Guiderail4" sheetId="22" r:id="rId17"/>
    <sheet name="PA Guiderail5" sheetId="23" r:id="rId18"/>
    <sheet name="PA Guiderail6" sheetId="24" r:id="rId19"/>
    <sheet name="PA Guiderail7" sheetId="25" r:id="rId20"/>
    <sheet name="WV SS1" sheetId="26" r:id="rId21"/>
    <sheet name="WV SS2" sheetId="27" r:id="rId22"/>
    <sheet name="WV SS3" sheetId="28" r:id="rId23"/>
    <sheet name="WV SS4" sheetId="29" r:id="rId24"/>
    <sheet name="WV SS5" sheetId="30" r:id="rId25"/>
    <sheet name="WV SS6" sheetId="31" r:id="rId26"/>
    <sheet name="UT Single Slope" sheetId="32" r:id="rId27"/>
  </sheets>
  <externalReferences>
    <externalReference r:id="rId28"/>
  </externalReferences>
  <definedNames>
    <definedName name="_xlnm._FilterDatabase" localSheetId="1" hidden="1">'FFY2019 (current)'!$A$1:$N$1</definedName>
    <definedName name="BridgeRail">'CO Bridge Rail'!$A$1</definedName>
    <definedName name="FShaped">'CO F-Shape'!$A$1</definedName>
    <definedName name="Precast">'WA Precast'!$A$1</definedName>
    <definedName name="SingleSlope" localSheetId="26">'UT Single Slope'!$A$1</definedName>
    <definedName name="SingleSlope">'CO Single Slope'!$A$1</definedName>
    <definedName name="Transitions">'WA Transition'!$A$1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3" i="3" l="1"/>
  <c r="A29" i="3"/>
  <c r="A4" i="4" l="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3" i="4"/>
</calcChain>
</file>

<file path=xl/sharedStrings.xml><?xml version="1.0" encoding="utf-8"?>
<sst xmlns="http://schemas.openxmlformats.org/spreadsheetml/2006/main" count="491" uniqueCount="245">
  <si>
    <t>2018 solicitation</t>
  </si>
  <si>
    <t>Index</t>
  </si>
  <si>
    <t>Contact</t>
  </si>
  <si>
    <t>State</t>
  </si>
  <si>
    <t>Colorado</t>
  </si>
  <si>
    <t>Category</t>
  </si>
  <si>
    <t>Topic or Title</t>
  </si>
  <si>
    <t>System or condition description</t>
  </si>
  <si>
    <t>Transitions</t>
  </si>
  <si>
    <t>Current</t>
  </si>
  <si>
    <t>Source</t>
  </si>
  <si>
    <t>New</t>
  </si>
  <si>
    <t>Complexity L/M/H/Crash (by TTI)</t>
  </si>
  <si>
    <t>Single slope</t>
  </si>
  <si>
    <t>Bridge rail</t>
  </si>
  <si>
    <t>Test Level</t>
  </si>
  <si>
    <t>TL-3</t>
  </si>
  <si>
    <t>TL-4</t>
  </si>
  <si>
    <t>Precast barriers</t>
  </si>
  <si>
    <t xml:space="preserve">A MASH compliant bridge rail design </t>
  </si>
  <si>
    <t>A MASH compliant bridge rail design</t>
  </si>
  <si>
    <t>18-</t>
  </si>
  <si>
    <t>Washington</t>
  </si>
  <si>
    <t>John Donahue</t>
  </si>
  <si>
    <t>Single slope embedded barrier</t>
  </si>
  <si>
    <t>Thrie beam system at bridge column</t>
  </si>
  <si>
    <t xml:space="preserve">An evaluation of the Colorado single slope Type 9 bridge rail based on a TL-4 MASH evaluation. Let us know if the results of the opinion indicate that any portions of the system will need to be physically tested please let us know that information as well.  </t>
  </si>
  <si>
    <t>Andrew Pott</t>
  </si>
  <si>
    <t xml:space="preserve">A contractor constructed an F shape with the front vertical face too high per our standards. Based on an old crash test we found, we thought the front face was too sensitive to change anything, so we're making the Contractor fix it. That approach may be too conservative though.  </t>
  </si>
  <si>
    <t>F shape barrier</t>
  </si>
  <si>
    <t>A field variation on F shape is steeper than standard design</t>
  </si>
  <si>
    <t>Is this current design MASH compliant?</t>
  </si>
  <si>
    <t>Question to be addressed</t>
  </si>
  <si>
    <t>Drawing or reference links/information</t>
  </si>
  <si>
    <t>Is our current design and implementation MASH compliant?</t>
  </si>
  <si>
    <t>Details include both bridge rail and transition information.  Is our current design and implementation MASH compliant?  If not, which portions require crash testing and which portions are eligible for a professional opinion, e.g. transition</t>
  </si>
  <si>
    <t>Is this construction variation MASH compliant - This question is very specific.  It may be more important to provide input on which portions of a bridge rail can be modified without invalidating the original testing.</t>
  </si>
  <si>
    <t>Project</t>
  </si>
  <si>
    <t>Type</t>
  </si>
  <si>
    <t>Standard</t>
  </si>
  <si>
    <t>Current/New Design</t>
  </si>
  <si>
    <t>17-1</t>
  </si>
  <si>
    <t>17-2</t>
  </si>
  <si>
    <t>17-3</t>
  </si>
  <si>
    <t>17-4</t>
  </si>
  <si>
    <t>17-5</t>
  </si>
  <si>
    <t>17-6</t>
  </si>
  <si>
    <t>2017 meeting</t>
  </si>
  <si>
    <t xml:space="preserve">MGS median barrier (TL-3) </t>
  </si>
  <si>
    <t xml:space="preserve">Does 32” F-shape CIP barrier Meet MASHTL-3? </t>
  </si>
  <si>
    <t>18’9” ThrieBeam Transition (TL-3)</t>
  </si>
  <si>
    <t xml:space="preserve">Using a transition from guardrail to concrete shape different than crash tested </t>
  </si>
  <si>
    <t>Concrete shape transitions (transitioning from different shapes)</t>
  </si>
  <si>
    <t>Concrete barrier</t>
  </si>
  <si>
    <t>Median barrier design</t>
  </si>
  <si>
    <t>F-shape for MASH</t>
  </si>
  <si>
    <t>Thrie beam 18'-9" length</t>
  </si>
  <si>
    <t>Precast barrier</t>
  </si>
  <si>
    <t>Michigan</t>
  </si>
  <si>
    <t>Temporary concrete barrier limited deflection</t>
  </si>
  <si>
    <t>Carlos Torres</t>
  </si>
  <si>
    <t>Status</t>
  </si>
  <si>
    <t>Hold - need info</t>
  </si>
  <si>
    <t>Underway</t>
  </si>
  <si>
    <t>12” Blockoutsor no blockouts? Further clarification needed.</t>
  </si>
  <si>
    <t>Currently working on this task. We have this near complete and MASH compliant.</t>
  </si>
  <si>
    <t>Currently working on this task. We have collected information from MwRSFand others.</t>
  </si>
  <si>
    <t>Vertical to sloped faced connection (?)</t>
  </si>
  <si>
    <t>Further definition on barrier design needed</t>
  </si>
  <si>
    <t>Currently gathering information on this task.</t>
  </si>
  <si>
    <t>Question to be addressed / TTI Update</t>
  </si>
  <si>
    <t>Prioritized in 2017 and currently underway as of December 6, 2018</t>
  </si>
  <si>
    <t>Single Slope</t>
  </si>
  <si>
    <t>Bridge Rail</t>
  </si>
  <si>
    <t>Precast Barriers</t>
  </si>
  <si>
    <t>F-Shape</t>
  </si>
  <si>
    <t>Transition</t>
  </si>
  <si>
    <t>Pennsylvania</t>
  </si>
  <si>
    <t>Hassan Raza</t>
  </si>
  <si>
    <t>Strong post to structure mounted guiderail transition</t>
  </si>
  <si>
    <t>What kind transition is needed? Is stiffness transition needed?</t>
  </si>
  <si>
    <t xml:space="preserve">Transition1 </t>
  </si>
  <si>
    <t>There’s a need for a transition design between a strong post W beam system and structure mounted guiderail. 
See BC-706M, Sheet 1</t>
  </si>
  <si>
    <t>Guiderail over underground structure</t>
  </si>
  <si>
    <t>What kind of transition to strong post guide rail is needed?</t>
  </si>
  <si>
    <t>A transition design that provides for guiderail over underground structures is desired. PennDOT currently has a detail with guiderail mounted on one 5' x5' slab. TTI will be crash testing a design with up to 6 slabs. See RC-51M, Sheet 13</t>
  </si>
  <si>
    <t>Transition2</t>
  </si>
  <si>
    <t>Concrete height transition</t>
  </si>
  <si>
    <t xml:space="preserve">Transition between various heights of permanent precast barriers </t>
  </si>
  <si>
    <t>TL-3/TL-4</t>
  </si>
  <si>
    <t>Transition3</t>
  </si>
  <si>
    <t>No drawing</t>
  </si>
  <si>
    <t>w-beam to concrete</t>
  </si>
  <si>
    <t>Current &amp; new</t>
  </si>
  <si>
    <t xml:space="preserve">Will transition from strong post guide rail to our proposed precast design for different heights (i.e., 32" 42" 50")  be  MASH compliant? </t>
  </si>
  <si>
    <t>Strong post guide rail to concrete pre-cast barrier transition. See RC-58M, Sheet 3.</t>
  </si>
  <si>
    <t>w-beam</t>
  </si>
  <si>
    <t>PennDOT currently uses 25 ft of close post spacing in-between. Is this MASH compliant? Can less than 25’ be used? How far in advance of an obstacle does the extra close post spacing need to be in order to limit deflection? 
Also, what is the deflection distance for close and extra close post spacing?</t>
  </si>
  <si>
    <t>Guide rail transition from regular spacing to extra close post spacing. See RC-54M, Sheet 2</t>
  </si>
  <si>
    <t>W-beam</t>
  </si>
  <si>
    <t>Strong post on curves</t>
  </si>
  <si>
    <t>What is the tightest radius recommendation for strong posts systems to maintain the same deflection and remain MASH compliant? Should closer post spacing be used on tight curves?</t>
  </si>
  <si>
    <t>Tightest radius for strong post systems which is MASH compliant. See RC-51M, sheet 1</t>
  </si>
  <si>
    <t>Transition4</t>
  </si>
  <si>
    <t>Weak post</t>
  </si>
  <si>
    <t>Weak post systems on curves</t>
  </si>
  <si>
    <r>
      <t>What is the tightest radius recommendation for weak posts systems to remain MASH compliant? For example, should weak post not be used on horizontal radius of 220' or less? What is the tightest radius recommendation for weak posts systems to maintain the same deflection?</t>
    </r>
    <r>
      <rPr>
        <sz val="11"/>
        <color theme="1"/>
        <rFont val="Calibri"/>
        <family val="2"/>
        <scheme val="minor"/>
      </rPr>
      <t xml:space="preserve"> Should closer post spacing be used on curves? </t>
    </r>
  </si>
  <si>
    <t>Some of our districts have experienced issues specifically lack of development of tension in weak post guiderail when placed on inside curves. See RC-53M, sheet 2 or 3</t>
  </si>
  <si>
    <t>Precast and cast-in-place barriers</t>
  </si>
  <si>
    <t>Precast and cast-in-place barriers on tight radius such as ramps</t>
  </si>
  <si>
    <t>Tightest radius recommendation for CIP and precast barriers (12' to 30')</t>
  </si>
  <si>
    <t>TL-3, 4</t>
  </si>
  <si>
    <t>Current and new</t>
  </si>
  <si>
    <t>What is the tightest radius recommendation for barrier systems to remain MASH compliant? What are shortest precast segments can be placed on the tight ramps to stay MASH compliant and not have a large gap on the backside of joint?</t>
  </si>
  <si>
    <t>Guiderail with omitted posts</t>
  </si>
  <si>
    <t>current</t>
  </si>
  <si>
    <t>Can we use 8” blocks for two and three omitted posts and remain MASH compliant?</t>
  </si>
  <si>
    <t>MASH allows one omitted post. Also, MASH crash test was performed with two and three omitted posts with 12" offset blocks. See RC-51M, Sheets 8, 9, 10</t>
  </si>
  <si>
    <t>See Std Plan reference in description</t>
  </si>
  <si>
    <t>What is the minimum transition distance between the two heights to remain MASH compliant? Also, what is the lowest height of existing guide rail for which a 25 fttransition 31" high guide rail is acceptable?</t>
  </si>
  <si>
    <t>Guide rail height transition from 27 3/4" (or lower -how low?) to 31". See RC-51M, Sheet 11.</t>
  </si>
  <si>
    <t>Transition5</t>
  </si>
  <si>
    <t>Nested guiderail</t>
  </si>
  <si>
    <t xml:space="preserve">What is the deflection of extra close post spacing with nested guide rail? In addition, it would also be beneficial to know if the nested system is MASH compliant. If nesting is not acceptable, what other methods would be acceptable to stiffen beyond extra close post spacing, rubrail, w-beam at back of posts, etc.? Is nested guiderail MASH compliant? </t>
  </si>
  <si>
    <t>Our standards currently allow Type 31-SCC (extra close post spacing) with nested guide rail in order to provide an extra stiff system to limit deflection. We are estimating 1 ft deflection from back of post, but we don’t know and want to verify. See RC-51M, Sheet 3.</t>
  </si>
  <si>
    <t>Using curb in combination with W-beam</t>
  </si>
  <si>
    <r>
      <t xml:space="preserve">A successful MASH crash test was performed using 6” curb with the strong post guiderail placed between 4’ – 12’ from curb, with either sidewalk/grass terrain between curb and guiderail. </t>
    </r>
    <r>
      <rPr>
        <sz val="11"/>
        <color theme="1"/>
        <rFont val="Calibri"/>
        <family val="2"/>
        <scheme val="minor"/>
      </rPr>
      <t xml:space="preserve">Can 8" high curb be used? Also if Ithere is a need to limit distance between the face of curb and rail to 12’? </t>
    </r>
  </si>
  <si>
    <r>
      <t>TL-</t>
    </r>
    <r>
      <rPr>
        <sz val="11"/>
        <color theme="1"/>
        <rFont val="Calibri"/>
        <family val="2"/>
        <scheme val="minor"/>
      </rPr>
      <t>2</t>
    </r>
  </si>
  <si>
    <t>N/A</t>
  </si>
  <si>
    <r>
      <t xml:space="preserve">Can the results of the successful crash test be extended to the use of 8" high curb? </t>
    </r>
    <r>
      <rPr>
        <sz val="11"/>
        <color theme="1"/>
        <rFont val="Calibri"/>
        <family val="2"/>
        <scheme val="minor"/>
      </rPr>
      <t>And for sidewalk widths greater than 12 ft?</t>
    </r>
  </si>
  <si>
    <t>Guiderail and Curb</t>
  </si>
  <si>
    <t>A successful MASH Crash Test was conducted of the 6” curb with guide rail 6” offset.</t>
  </si>
  <si>
    <t>TL-2 ?</t>
  </si>
  <si>
    <t>Can we use an 8" curb with the guide rail? Can the the curb be flysh with the guide rail?</t>
  </si>
  <si>
    <t>Curb and guiderail and stiffening</t>
  </si>
  <si>
    <t xml:space="preserve">PennDOT typically uses 8” high curb, but recent MASH crash tests for guide rail with curb uses 6” high curb. The 2011 RDG Section 5.6.2.1 (pg 5-43) notes that for if the curb is higher than crash tested height, then stiffening should be used. </t>
  </si>
  <si>
    <t xml:space="preserve">Is stiffening required if curb height is increased from 6” to 8”? If stiffening should be required, then are all the suggested stiffening methods listed in the RDG acceptable under MASH? RDG suggested to use bolting a w-beam to the back of the posts, reducing post spacing, nesting the rail, or adding rubrail. </t>
  </si>
  <si>
    <t>Guiderail in rock</t>
  </si>
  <si>
    <t>Would the deflection distance decrease for guide rail in rock as per this detail? Is this detail MASH compliant?</t>
  </si>
  <si>
    <t xml:space="preserve">Guide rail in rock. PennDOT’s standards uses the detail from the 2011 RDG, Figure 5-51(b), pg 5-63. See RC-51M, sheet 14. </t>
  </si>
  <si>
    <t>Guiderail1</t>
  </si>
  <si>
    <t>Guiderail2</t>
  </si>
  <si>
    <t>Concrete/W-beam</t>
  </si>
  <si>
    <t>Flare rates</t>
  </si>
  <si>
    <t>Current and proposed</t>
  </si>
  <si>
    <t>What are MASH compliant flare rates for guide rail and concrete barriers?</t>
  </si>
  <si>
    <t>Guiderail3</t>
  </si>
  <si>
    <t>Painted guide rail</t>
  </si>
  <si>
    <t xml:space="preserve">Strong post painted guide rail. </t>
  </si>
  <si>
    <t>Is painted guiderail MASH compliant?</t>
  </si>
  <si>
    <t>In-line anchor</t>
  </si>
  <si>
    <t>TL-3 ?</t>
  </si>
  <si>
    <t>How much does an In-line anchor deflect? Is it MASH compliant?</t>
  </si>
  <si>
    <t>Guiiderail4</t>
  </si>
  <si>
    <t>Delineation</t>
  </si>
  <si>
    <t>Can plastic and metal delineators inserted between bolt and rail element at the guiderail web? Will the obstruct bolt movement and act like a washer?</t>
  </si>
  <si>
    <t>Delineator on guiderail web. See TC 8604, sheet 2 of 4</t>
  </si>
  <si>
    <t>Is strong post in-line anchor MASH compliant? How much does an In-line anchor deflect? See RC-51M, Sheet 4</t>
  </si>
  <si>
    <t>flare rates for barriers. RC-54M, Sheet 4</t>
  </si>
  <si>
    <t>Guiderail5</t>
  </si>
  <si>
    <t>Our current design is not MASH compliant. We have asked TTI to crash test newly designed Precast barrier with pin&amp;loop connection at 32" 42" and 50" high. If the crash test is successful, will the transitions between various heights also be MASH compliant?</t>
  </si>
  <si>
    <t>Guiderail6</t>
  </si>
  <si>
    <t>Guiderail7</t>
  </si>
  <si>
    <t>Alaska</t>
  </si>
  <si>
    <t>Jeff Jeffers</t>
  </si>
  <si>
    <t>The Pooled Fund conducted the T-Intersection – Curved Guardrail System (405160-10) completed in 2010: 
https://www.roadsidepooledfund.org/development-of-a-t-intersectioncurved-guardrail-system-405160-10/
Which led to the following eligibility letter: https://safety.fhwa.dot.gov/roadway_dept/countermeasures/reduce_crash_severity/barriers/pdf/b209.cfm</t>
  </si>
  <si>
    <t>Can the modified device as described be considered NCHRP 350 TL-2? Can the modified device be considered MASH TL-2?</t>
  </si>
  <si>
    <t xml:space="preserve">Can crashworthiness of the existing short radius guardrail design, which was evaluated at NCHRP 350 TL-2 (the "Yuma County" design), be evaluated for modified configuration without crash-testing? Specifically, if the device is modified to raise the rail height to 31” and to shift the splice location to mid-span, with no other changes except as required to limit stub height. 
Such a configuration would eliminate the need for a 25-foot transition to adjust for the change in rail height and splice location, which will allow the device to be installed in locations that will accept the existing design.  By having 31” rail and mid-span splice, use of the modified device will serve as best available technology until a viable MASH TL-3 short radius guardrail system is fully designed and tested, and available to the states.  </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</si>
  <si>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</si>
  <si>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</si>
  <si>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</si>
  <si>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</si>
  <si>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</si>
  <si>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</si>
  <si>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</si>
  <si>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</si>
  <si>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</si>
  <si>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</si>
  <si>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</si>
  <si>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</si>
  <si>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</si>
  <si>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</si>
  <si>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</si>
  <si>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</si>
  <si>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</si>
  <si>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</si>
  <si>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</si>
  <si>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</si>
  <si>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</si>
  <si>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</si>
  <si>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</si>
  <si>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</si>
  <si>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</si>
  <si>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This is a double sided, single slope precast concrete barrier design that uses 20 foot segments, a 10.8 degrees slope, and 3" Minimum Embedment. The basic confituration is installed on level ground with a 42" Overall Height of the units, and when embedded is intended to provide a maximum 39" and minimum 34" effective height (after overlays).</t>
  </si>
  <si>
    <t xml:space="preserve">This nested thrie beam and blockout system is used in combination with transitions back to MGS guardrail most commonly at bridge piers where there is limited available lateral clearance available.  </t>
  </si>
  <si>
    <t>Intersection design</t>
  </si>
  <si>
    <t>TL-2</t>
  </si>
  <si>
    <t xml:space="preserve">Evaluation of the Colorado Two Tube Bridge Rail (Type 10) based on a TL-4 MASH.  We understand the bridge rail will not be eligible for a professional opinion through the WSDOT Pooled Fund Study, but let us know if any portions may fit within that program. </t>
  </si>
  <si>
    <t>18-26</t>
  </si>
  <si>
    <t>18-27</t>
  </si>
  <si>
    <t>Omitted post</t>
  </si>
  <si>
    <t>Can a single steel post be omitted from a run of guardrail without installation of CRT posts flanking the omitted post location?  Are there special conditions that must be considered?</t>
  </si>
  <si>
    <t xml:space="preserve">MWRSF published a report in February of 2016 after crash testing the MGS with an omitted post.   The steel post MGS installation omitted one post, without CRT posts flanking the gap in posts.  The 3-11 pickup truck test was conducted, and evaluated as successful, but no 3-10 small car test was conducted.  Therefore the full suite for TL-3 longitudinal barrier was not completed.  The test was conducted prior to finalization of the MASH 2016 AASHTO/FHWA Join Implementation Agreement for MASH, although the crash test report was issued about a month after the implementation memo.  </t>
  </si>
  <si>
    <t>F-shape</t>
  </si>
  <si>
    <t xml:space="preserve">Will the F-shape portable concrete barrier (32” by 12’-6”) meeting NCHRP 350 TL-3 satisfy MASH TL-3?  </t>
  </si>
  <si>
    <t>I have some memory that this request is being addressed somewhere, but I am unable to figure out where.  To avoid overlooking an opportunity as part of the professional opinion project, I’ve sent it along.  I hope it’s not a bother that I wasn’t organized enough to provide them both in one email.</t>
  </si>
  <si>
    <t>West Virginia</t>
  </si>
  <si>
    <t>Ted Whitmore</t>
  </si>
  <si>
    <t>Steel Beam Breakaway Sign Supports</t>
  </si>
  <si>
    <t>Roadside Sign Supports</t>
  </si>
  <si>
    <t>Evaluation of WV's Steel Beam Breakaway Sign Supports, which are based on NCHRP-350 approved designs, in regards to MASH compliance</t>
  </si>
  <si>
    <t>TL 1, 2, and 3</t>
  </si>
  <si>
    <t>WV SS1</t>
  </si>
  <si>
    <t>Can WV's Steel Beam Breakaway Sign Supports, as currently designed, be determined to be qualify under the MASH requirements based on research and testing that has already been accomplished, such as TTI Report 0-6782-1, or does additional testing need to be performed? WV requirements in regards to sign mounting and support spacing should be considered as part of this. Note, these type supports may possibly be included as part of George Mason research project NCHRP 03-119.</t>
  </si>
  <si>
    <t>WV SS2</t>
  </si>
  <si>
    <t>WV SS3</t>
  </si>
  <si>
    <t>WV SS6</t>
  </si>
  <si>
    <t>Steel Pipe "Goal Post" Breakaway Sign Supports</t>
  </si>
  <si>
    <t>Evaluation of WV's Steel Pipe "Goal Post" Breakaway Sign Supports, which are based on NCHRP-350 approved designs, in regards to MASH compliance</t>
  </si>
  <si>
    <t>WV SS4</t>
  </si>
  <si>
    <t>Can WV's Steel Pipe "Goal Post" Breakaway Sign Supports, as currently designed, be determined to be qualify under the MASH requirements based on research and testing that has already been accomplished or does additional testing need to be performed? WV requirements in regards to sign mounting should be considered as part of this. Note, these type supports may possibly be included as part of George Mason research project NCHRP 03-119.</t>
  </si>
  <si>
    <t>WV SS5</t>
  </si>
  <si>
    <t>Low</t>
  </si>
  <si>
    <t>Medium</t>
  </si>
  <si>
    <t>Easy</t>
  </si>
  <si>
    <t>Hard</t>
  </si>
  <si>
    <t>Hard?</t>
  </si>
  <si>
    <t>Medium (if 2 &amp; 3 ommitted posts have been crash tested)  I think crash testing here on the omitted post design is required to MASH TL-3</t>
  </si>
  <si>
    <t>More information needed…  probably Medium</t>
  </si>
  <si>
    <t xml:space="preserve">More information &amp; details needed </t>
  </si>
  <si>
    <t>Depends on "A" distance.  I would use another project to compare … Box beam culvet.  Probably a "Medium"</t>
  </si>
  <si>
    <t>Medium … I would compare to preious tests</t>
  </si>
  <si>
    <t>I think this is Easy …  will have to review the delinator details to confirm</t>
  </si>
  <si>
    <t>Probably Hard, more information needed on the modified device</t>
  </si>
  <si>
    <t>Hard… crash testing probably needed</t>
  </si>
  <si>
    <t>Hard…  for free standing probably crash testing to MASH TL-3 required</t>
  </si>
  <si>
    <t>Hard..  Crash testing probably required. Further review needed here</t>
  </si>
  <si>
    <t xml:space="preserve">Hard … Crash testing probably required. Further review needed here. </t>
  </si>
  <si>
    <t>Utah</t>
  </si>
  <si>
    <t>Shawn Debenham</t>
  </si>
  <si>
    <t xml:space="preserve">42" 10.8 Deg Parapet </t>
  </si>
  <si>
    <t>This is a 42" 10.8 deg single face CIP parapet with a different deck anchorage design than what has been tested.</t>
  </si>
  <si>
    <t>Perform a literature review of crash testing results to determine if any of the  components of UDOT’s standard parapet are validated through crash testing.
Analyze UDOT’s standard parapet with regard to the AASHTO Bridge Design Specifications to verify adequacy of reinforcing design.
Review the UDOT standard drawings for bridge parapet and determine system adequacy using experience and analytical methods.
Submit report to the Department indicating results of literature review, calculations, and system adequacy determination.  Provide professional recommendation indicating either that the parapet is compliant with the current version of AASHTO MASH, or provide recommendations for changes and following actions, which would bring the parapet into compliance.</t>
  </si>
  <si>
    <t>18-30</t>
  </si>
  <si>
    <t>Utah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</si>
</sst>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_(&quot;$&quot;* #,##0_);_(&quot;$&quot;* \(#,##0\);_(&quot;$&quot;* &quot;-&quot;??_);_(@_)"/>
  </numFmts>
  <fonts count="6" x14ac:knownFonts="1">
    <font>
      <sz val="11"/>
      <color theme="1"/>
      <name val="Calibri"/>
      <family val="2"/>
      <scheme val="minor"/>
    </font>
    <font>
      <b/>
      <sz val="11"/>
      <color theme="1"/>
      <name val="Calibri"/>
      <family val="2"/>
      <scheme val="minor"/>
    </font>
    <font>
      <u/>
      <sz val="11"/>
      <color theme="10"/>
      <name val="Calibri"/>
      <family val="2"/>
      <scheme val="minor"/>
    </font>
    <font>
      <sz val="11"/>
      <color rgb="FFFF0000"/>
      <name val="Calibri"/>
      <family val="2"/>
      <scheme val="minor"/>
    </font>
    <font>
      <sz val="11"/>
      <color rgb="FF00B050"/>
      <name val="Calibri"/>
      <family val="2"/>
      <scheme val="minor"/>
    </font>
    <font>
      <sz val="11"/>
      <color theme="1"/>
      <name val="Calibri"/>
      <family val="2"/>
      <scheme val="minor"/>
    </font>
  </fonts>
  <fills count="2">
    <fill>
      <patternFill patternType="none"/>
    </fill>
    <fill>
      <patternFill patternType="gray125"/>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3">
    <xf numFmtId="0" fontId="0" fillId="0" borderId="0"/>
    <xf numFmtId="0" fontId="2" fillId="0" borderId="0" applyNumberFormat="0" applyFill="0" applyBorder="0" applyAlignment="0" applyProtection="0"/>
    <xf numFmtId="44" fontId="5" fillId="0" borderId="0" applyFont="0" applyFill="0" applyBorder="0" applyAlignment="0" applyProtection="0"/>
  </cellStyleXfs>
  <cellXfs count="54">
    <xf numFmtId="0" fontId="0" fillId="0" borderId="0" xfId="0"/>
    <xf numFmtId="0" fontId="1" fillId="0" borderId="1" xfId="0" applyFont="1" applyBorder="1" applyAlignment="1">
      <alignment vertical="center" wrapText="1"/>
    </xf>
    <xf numFmtId="0" fontId="1" fillId="0" borderId="2" xfId="0" applyFont="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1" fillId="0" borderId="4" xfId="0" applyFont="1" applyBorder="1" applyAlignment="1">
      <alignment vertical="center" wrapText="1"/>
    </xf>
    <xf numFmtId="0" fontId="0" fillId="0" borderId="3" xfId="0" applyFont="1" applyBorder="1" applyAlignment="1">
      <alignment vertical="center" wrapText="1"/>
    </xf>
    <xf numFmtId="0" fontId="0" fillId="0" borderId="4" xfId="0" applyFont="1" applyBorder="1" applyAlignment="1">
      <alignment vertical="center" wrapText="1"/>
    </xf>
    <xf numFmtId="0" fontId="0" fillId="0" borderId="0" xfId="0" quotePrefix="1"/>
    <xf numFmtId="0" fontId="2" fillId="0" borderId="4" xfId="1" applyBorder="1" applyAlignment="1">
      <alignment vertical="center" wrapText="1"/>
    </xf>
    <xf numFmtId="0" fontId="3" fillId="0" borderId="4" xfId="0" applyFont="1" applyBorder="1" applyAlignment="1">
      <alignment vertical="center" wrapText="1"/>
    </xf>
    <xf numFmtId="0" fontId="4" fillId="0" borderId="4" xfId="0" applyFont="1" applyBorder="1" applyAlignment="1">
      <alignment vertical="center" wrapText="1"/>
    </xf>
    <xf numFmtId="0" fontId="0" fillId="0" borderId="0" xfId="0" applyFill="1" applyBorder="1" applyAlignment="1">
      <alignment vertical="center"/>
    </xf>
    <xf numFmtId="0" fontId="0" fillId="0" borderId="1" xfId="0" applyFont="1" applyBorder="1" applyAlignment="1">
      <alignment vertical="center" wrapText="1"/>
    </xf>
    <xf numFmtId="0" fontId="0" fillId="0" borderId="1" xfId="0" applyFont="1" applyBorder="1" applyAlignment="1">
      <alignment horizontal="center" vertical="center" wrapText="1"/>
    </xf>
    <xf numFmtId="0" fontId="0" fillId="0" borderId="1" xfId="0" applyBorder="1" applyAlignment="1">
      <alignment vertical="center" wrapText="1"/>
    </xf>
    <xf numFmtId="0" fontId="1" fillId="0" borderId="2" xfId="0" applyFont="1" applyBorder="1" applyAlignment="1">
      <alignment horizontal="center" vertical="center" wrapText="1"/>
    </xf>
    <xf numFmtId="0" fontId="0" fillId="0" borderId="4" xfId="0" applyFont="1" applyBorder="1" applyAlignment="1">
      <alignment horizontal="center" vertical="center" wrapText="1"/>
    </xf>
    <xf numFmtId="0" fontId="0" fillId="0" borderId="4" xfId="0" applyBorder="1" applyAlignment="1">
      <alignment horizontal="center" vertical="center" wrapText="1"/>
    </xf>
    <xf numFmtId="0" fontId="0" fillId="0" borderId="0" xfId="0" applyAlignment="1">
      <alignment horizontal="center"/>
    </xf>
    <xf numFmtId="0" fontId="2" fillId="0" borderId="1" xfId="1" applyBorder="1" applyAlignment="1">
      <alignment vertical="center" wrapText="1"/>
    </xf>
    <xf numFmtId="0" fontId="0" fillId="0" borderId="5" xfId="0" applyFont="1" applyFill="1" applyBorder="1" applyAlignment="1">
      <alignment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2" fillId="0" borderId="1" xfId="1" applyFill="1" applyBorder="1" applyAlignment="1">
      <alignment vertical="center" wrapText="1"/>
    </xf>
    <xf numFmtId="0" fontId="0" fillId="0" borderId="1" xfId="0" applyFont="1" applyBorder="1" applyAlignment="1">
      <alignment horizontal="center" vertical="center"/>
    </xf>
    <xf numFmtId="0" fontId="2" fillId="0" borderId="1" xfId="1" quotePrefix="1" applyFill="1" applyBorder="1" applyAlignment="1">
      <alignment vertical="center" wrapText="1"/>
    </xf>
    <xf numFmtId="0" fontId="2" fillId="0" borderId="1" xfId="1" applyBorder="1" applyAlignment="1">
      <alignment horizontal="left"/>
    </xf>
    <xf numFmtId="0" fontId="0" fillId="0" borderId="0" xfId="0" applyAlignment="1">
      <alignment vertical="center"/>
    </xf>
    <xf numFmtId="0" fontId="1" fillId="0" borderId="0" xfId="0" applyFont="1" applyBorder="1" applyAlignment="1">
      <alignment vertical="center" wrapText="1"/>
    </xf>
    <xf numFmtId="164" fontId="0" fillId="0" borderId="0" xfId="2" applyNumberFormat="1" applyFont="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right" vertical="center" wrapText="1"/>
    </xf>
    <xf numFmtId="0" fontId="1" fillId="0" borderId="0" xfId="0" applyFont="1" applyBorder="1" applyAlignment="1">
      <alignment horizontal="right" vertical="center" wrapText="1"/>
    </xf>
    <xf numFmtId="0" fontId="0" fillId="0" borderId="0" xfId="0" applyAlignment="1">
      <alignment horizontal="right"/>
    </xf>
    <xf numFmtId="0" fontId="0" fillId="0" borderId="0" xfId="0" applyFont="1" applyBorder="1" applyAlignment="1">
      <alignment horizontal="right" vertical="center" wrapText="1"/>
    </xf>
    <xf numFmtId="0" fontId="0" fillId="0" borderId="6" xfId="0" applyFont="1" applyBorder="1" applyAlignment="1">
      <alignment horizontal="center" vertical="center" wrapText="1"/>
    </xf>
    <xf numFmtId="0" fontId="0" fillId="0" borderId="5" xfId="0" applyFont="1" applyBorder="1" applyAlignment="1">
      <alignment horizontal="center" vertical="center" wrapText="1"/>
    </xf>
    <xf numFmtId="0" fontId="0" fillId="0" borderId="3" xfId="0" applyFont="1" applyBorder="1" applyAlignment="1">
      <alignment horizontal="center" vertical="center" wrapText="1"/>
    </xf>
    <xf numFmtId="0" fontId="0" fillId="0" borderId="6"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3" xfId="0" applyFont="1" applyFill="1" applyBorder="1" applyAlignment="1">
      <alignment horizontal="left" vertical="center" wrapText="1"/>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xf numFmtId="0" fontId="0" fillId="0" borderId="6" xfId="0" applyFont="1" applyBorder="1" applyAlignment="1">
      <alignment horizontal="left" vertical="center" wrapText="1"/>
    </xf>
    <xf numFmtId="0" fontId="0" fillId="0" borderId="5" xfId="0" applyFont="1" applyBorder="1" applyAlignment="1">
      <alignment horizontal="left" vertical="center" wrapText="1"/>
    </xf>
    <xf numFmtId="0" fontId="0" fillId="0" borderId="3" xfId="0" applyFont="1" applyBorder="1" applyAlignment="1">
      <alignment horizontal="left" vertical="center" wrapText="1"/>
    </xf>
    <xf numFmtId="0" fontId="0" fillId="0" borderId="6" xfId="0" applyFont="1" applyBorder="1" applyAlignment="1">
      <alignment horizontal="center" vertical="center"/>
    </xf>
    <xf numFmtId="0" fontId="0" fillId="0" borderId="5" xfId="0" applyFont="1" applyBorder="1" applyAlignment="1">
      <alignment horizontal="center" vertical="center"/>
    </xf>
    <xf numFmtId="0" fontId="0" fillId="0" borderId="3" xfId="0" applyFont="1" applyBorder="1" applyAlignment="1">
      <alignment horizontal="center" vertical="center"/>
    </xf>
    <xf numFmtId="0" fontId="0" fillId="0" borderId="6"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3" xfId="0" applyFont="1" applyFill="1" applyBorder="1" applyAlignment="1">
      <alignment horizontal="center" vertical="center" wrapText="1"/>
    </xf>
  </cellXfs>
  <cellStyles count="3">
    <cellStyle name="Currency" xfId="2" builtinId="4"/>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www.wsdot.wa.gov/publications/fulltext/Standards/english/PDF/C70.10-01_e.pdf"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www.wsdot.wa.gov/publications/fulltext/Standards/english/PDF/c20.19-02_e.pdf"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495300</xdr:colOff>
      <xdr:row>24</xdr:row>
      <xdr:rowOff>168639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5372100" cy="45501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542925</xdr:colOff>
      <xdr:row>3</xdr:row>
      <xdr:rowOff>142875</xdr:rowOff>
    </xdr:from>
    <xdr:to>
      <xdr:col>18</xdr:col>
      <xdr:colOff>152400</xdr:colOff>
      <xdr:row>11</xdr:row>
      <xdr:rowOff>148694</xdr:rowOff>
    </xdr:to>
    <xdr:pic>
      <xdr:nvPicPr>
        <xdr:cNvPr id="2" name="Picture 1">
          <a:extLst>
            <a:ext uri="{FF2B5EF4-FFF2-40B4-BE49-F238E27FC236}">
              <a16:creationId xmlns:a16="http://schemas.microsoft.com/office/drawing/2014/main" id="{0C4D50DB-7972-4A6F-94CB-67EC2CB5C803}"/>
            </a:ext>
          </a:extLst>
        </xdr:cNvPr>
        <xdr:cNvPicPr>
          <a:picLocks noChangeAspect="1"/>
        </xdr:cNvPicPr>
      </xdr:nvPicPr>
      <xdr:blipFill>
        <a:blip xmlns:r="http://schemas.openxmlformats.org/officeDocument/2006/relationships" r:embed="rId1"/>
        <a:stretch>
          <a:fillRect/>
        </a:stretch>
      </xdr:blipFill>
      <xdr:spPr>
        <a:xfrm>
          <a:off x="542925" y="714375"/>
          <a:ext cx="10582275" cy="15298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76200</xdr:colOff>
      <xdr:row>30</xdr:row>
      <xdr:rowOff>154528</xdr:rowOff>
    </xdr:to>
    <xdr:pic>
      <xdr:nvPicPr>
        <xdr:cNvPr id="2" name="Picture 1">
          <a:extLst>
            <a:ext uri="{FF2B5EF4-FFF2-40B4-BE49-F238E27FC236}">
              <a16:creationId xmlns:a16="http://schemas.microsoft.com/office/drawing/2014/main" id="{A04AD729-BA56-4179-80B8-1E56138F3040}"/>
            </a:ext>
          </a:extLst>
        </xdr:cNvPr>
        <xdr:cNvPicPr>
          <a:picLocks noChangeAspect="1"/>
        </xdr:cNvPicPr>
      </xdr:nvPicPr>
      <xdr:blipFill>
        <a:blip xmlns:r="http://schemas.openxmlformats.org/officeDocument/2006/relationships" r:embed="rId1"/>
        <a:stretch>
          <a:fillRect/>
        </a:stretch>
      </xdr:blipFill>
      <xdr:spPr>
        <a:xfrm>
          <a:off x="609600" y="190500"/>
          <a:ext cx="4343400" cy="56790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394790</xdr:colOff>
      <xdr:row>16</xdr:row>
      <xdr:rowOff>114300</xdr:rowOff>
    </xdr:to>
    <xdr:pic>
      <xdr:nvPicPr>
        <xdr:cNvPr id="2" name="Picture 1">
          <a:extLst>
            <a:ext uri="{FF2B5EF4-FFF2-40B4-BE49-F238E27FC236}">
              <a16:creationId xmlns:a16="http://schemas.microsoft.com/office/drawing/2014/main" id="{8B300E86-F649-4E73-A7D2-12F587196E8D}"/>
            </a:ext>
          </a:extLst>
        </xdr:cNvPr>
        <xdr:cNvPicPr>
          <a:picLocks noChangeAspect="1"/>
        </xdr:cNvPicPr>
      </xdr:nvPicPr>
      <xdr:blipFill>
        <a:blip xmlns:r="http://schemas.openxmlformats.org/officeDocument/2006/relationships" r:embed="rId1"/>
        <a:stretch>
          <a:fillRect/>
        </a:stretch>
      </xdr:blipFill>
      <xdr:spPr>
        <a:xfrm>
          <a:off x="609600" y="190500"/>
          <a:ext cx="7100390" cy="2971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209550</xdr:colOff>
      <xdr:row>28</xdr:row>
      <xdr:rowOff>125401</xdr:rowOff>
    </xdr:to>
    <xdr:pic>
      <xdr:nvPicPr>
        <xdr:cNvPr id="2" name="Picture 1">
          <a:extLst>
            <a:ext uri="{FF2B5EF4-FFF2-40B4-BE49-F238E27FC236}">
              <a16:creationId xmlns:a16="http://schemas.microsoft.com/office/drawing/2014/main" id="{4C6B9A47-66C3-4AAC-BB49-1E7E30CD939B}"/>
            </a:ext>
          </a:extLst>
        </xdr:cNvPr>
        <xdr:cNvPicPr>
          <a:picLocks noChangeAspect="1"/>
        </xdr:cNvPicPr>
      </xdr:nvPicPr>
      <xdr:blipFill>
        <a:blip xmlns:r="http://schemas.openxmlformats.org/officeDocument/2006/relationships" r:embed="rId1"/>
        <a:stretch>
          <a:fillRect/>
        </a:stretch>
      </xdr:blipFill>
      <xdr:spPr>
        <a:xfrm>
          <a:off x="609600" y="190500"/>
          <a:ext cx="3867150" cy="52689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62184</xdr:colOff>
      <xdr:row>21</xdr:row>
      <xdr:rowOff>95250</xdr:rowOff>
    </xdr:to>
    <xdr:pic>
      <xdr:nvPicPr>
        <xdr:cNvPr id="2" name="Picture 1">
          <a:extLst>
            <a:ext uri="{FF2B5EF4-FFF2-40B4-BE49-F238E27FC236}">
              <a16:creationId xmlns:a16="http://schemas.microsoft.com/office/drawing/2014/main" id="{8E8CBC09-FD06-4E5C-9C9A-0F7E7F664B10}"/>
            </a:ext>
          </a:extLst>
        </xdr:cNvPr>
        <xdr:cNvPicPr>
          <a:picLocks noChangeAspect="1"/>
        </xdr:cNvPicPr>
      </xdr:nvPicPr>
      <xdr:blipFill>
        <a:blip xmlns:r="http://schemas.openxmlformats.org/officeDocument/2006/relationships" r:embed="rId1"/>
        <a:stretch>
          <a:fillRect/>
        </a:stretch>
      </xdr:blipFill>
      <xdr:spPr>
        <a:xfrm>
          <a:off x="609600" y="190500"/>
          <a:ext cx="8596584" cy="3905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133350</xdr:colOff>
      <xdr:row>30</xdr:row>
      <xdr:rowOff>123776</xdr:rowOff>
    </xdr:to>
    <xdr:pic>
      <xdr:nvPicPr>
        <xdr:cNvPr id="2" name="Picture 1">
          <a:extLst>
            <a:ext uri="{FF2B5EF4-FFF2-40B4-BE49-F238E27FC236}">
              <a16:creationId xmlns:a16="http://schemas.microsoft.com/office/drawing/2014/main" id="{20D2EAFA-F7A4-41C8-B991-444F7ABD1755}"/>
            </a:ext>
          </a:extLst>
        </xdr:cNvPr>
        <xdr:cNvPicPr>
          <a:picLocks noChangeAspect="1"/>
        </xdr:cNvPicPr>
      </xdr:nvPicPr>
      <xdr:blipFill>
        <a:blip xmlns:r="http://schemas.openxmlformats.org/officeDocument/2006/relationships" r:embed="rId1"/>
        <a:stretch>
          <a:fillRect/>
        </a:stretch>
      </xdr:blipFill>
      <xdr:spPr>
        <a:xfrm>
          <a:off x="609600" y="190500"/>
          <a:ext cx="2571750" cy="56482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19</xdr:col>
      <xdr:colOff>315772</xdr:colOff>
      <xdr:row>20</xdr:row>
      <xdr:rowOff>180975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381000"/>
          <a:ext cx="11288572" cy="36099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20</xdr:col>
      <xdr:colOff>446171</xdr:colOff>
      <xdr:row>45</xdr:row>
      <xdr:rowOff>179905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2028571" cy="8561905"/>
        </a:xfrm>
        <a:prstGeom prst="rect">
          <a:avLst/>
        </a:prstGeom>
      </xdr:spPr>
    </xdr:pic>
    <xdr:clientData/>
  </xdr:twoCellAnchor>
  <xdr:twoCellAnchor editAs="oneCell">
    <xdr:from>
      <xdr:col>1</xdr:col>
      <xdr:colOff>0</xdr:colOff>
      <xdr:row>47</xdr:row>
      <xdr:rowOff>0</xdr:rowOff>
    </xdr:from>
    <xdr:to>
      <xdr:col>20</xdr:col>
      <xdr:colOff>541409</xdr:colOff>
      <xdr:row>92</xdr:row>
      <xdr:rowOff>151309</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8953500"/>
          <a:ext cx="12123809" cy="8723809"/>
        </a:xfrm>
        <a:prstGeom prst="rect">
          <a:avLst/>
        </a:prstGeom>
      </xdr:spPr>
    </xdr:pic>
    <xdr:clientData/>
  </xdr:twoCellAnchor>
  <xdr:twoCellAnchor editAs="oneCell">
    <xdr:from>
      <xdr:col>1</xdr:col>
      <xdr:colOff>0</xdr:colOff>
      <xdr:row>94</xdr:row>
      <xdr:rowOff>0</xdr:rowOff>
    </xdr:from>
    <xdr:to>
      <xdr:col>20</xdr:col>
      <xdr:colOff>579505</xdr:colOff>
      <xdr:row>138</xdr:row>
      <xdr:rowOff>65619</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17907000"/>
          <a:ext cx="12161905" cy="84476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437028</xdr:colOff>
      <xdr:row>30</xdr:row>
      <xdr:rowOff>56429</xdr:rowOff>
    </xdr:to>
    <xdr:pic>
      <xdr:nvPicPr>
        <xdr:cNvPr id="2" name="Picture 1">
          <a:extLst>
            <a:ext uri="{FF2B5EF4-FFF2-40B4-BE49-F238E27FC236}">
              <a16:creationId xmlns:a16="http://schemas.microsoft.com/office/drawing/2014/main" id="{848CF8B5-4EAD-418F-9655-5F4A6F03EBC5}"/>
            </a:ext>
          </a:extLst>
        </xdr:cNvPr>
        <xdr:cNvPicPr>
          <a:picLocks noChangeAspect="1"/>
        </xdr:cNvPicPr>
      </xdr:nvPicPr>
      <xdr:blipFill>
        <a:blip xmlns:r="http://schemas.openxmlformats.org/officeDocument/2006/relationships" r:embed="rId1"/>
        <a:stretch>
          <a:fillRect/>
        </a:stretch>
      </xdr:blipFill>
      <xdr:spPr>
        <a:xfrm>
          <a:off x="0" y="0"/>
          <a:ext cx="8971428" cy="577142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398933</xdr:colOff>
      <xdr:row>30</xdr:row>
      <xdr:rowOff>37381</xdr:rowOff>
    </xdr:to>
    <xdr:pic>
      <xdr:nvPicPr>
        <xdr:cNvPr id="2" name="Picture 1">
          <a:extLst>
            <a:ext uri="{FF2B5EF4-FFF2-40B4-BE49-F238E27FC236}">
              <a16:creationId xmlns:a16="http://schemas.microsoft.com/office/drawing/2014/main" id="{DD46889B-B284-405E-A8AB-39FE56A7CFB6}"/>
            </a:ext>
          </a:extLst>
        </xdr:cNvPr>
        <xdr:cNvPicPr>
          <a:picLocks noChangeAspect="1"/>
        </xdr:cNvPicPr>
      </xdr:nvPicPr>
      <xdr:blipFill>
        <a:blip xmlns:r="http://schemas.openxmlformats.org/officeDocument/2006/relationships" r:embed="rId1"/>
        <a:stretch>
          <a:fillRect/>
        </a:stretch>
      </xdr:blipFill>
      <xdr:spPr>
        <a:xfrm>
          <a:off x="0" y="0"/>
          <a:ext cx="8933333" cy="5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609599</xdr:colOff>
      <xdr:row>0</xdr:row>
      <xdr:rowOff>190499</xdr:rowOff>
    </xdr:from>
    <xdr:to>
      <xdr:col>12</xdr:col>
      <xdr:colOff>410091</xdr:colOff>
      <xdr:row>24</xdr:row>
      <xdr:rowOff>171450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599" y="190499"/>
          <a:ext cx="7115692" cy="45529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408457</xdr:colOff>
      <xdr:row>30</xdr:row>
      <xdr:rowOff>37381</xdr:rowOff>
    </xdr:to>
    <xdr:pic>
      <xdr:nvPicPr>
        <xdr:cNvPr id="2" name="Picture 1">
          <a:extLst>
            <a:ext uri="{FF2B5EF4-FFF2-40B4-BE49-F238E27FC236}">
              <a16:creationId xmlns:a16="http://schemas.microsoft.com/office/drawing/2014/main" id="{6D86BD23-2D28-495B-8A67-65845806003D}"/>
            </a:ext>
          </a:extLst>
        </xdr:cNvPr>
        <xdr:cNvPicPr>
          <a:picLocks noChangeAspect="1"/>
        </xdr:cNvPicPr>
      </xdr:nvPicPr>
      <xdr:blipFill>
        <a:blip xmlns:r="http://schemas.openxmlformats.org/officeDocument/2006/relationships" r:embed="rId1"/>
        <a:stretch>
          <a:fillRect/>
        </a:stretch>
      </xdr:blipFill>
      <xdr:spPr>
        <a:xfrm>
          <a:off x="0" y="0"/>
          <a:ext cx="8942857" cy="575238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427505</xdr:colOff>
      <xdr:row>30</xdr:row>
      <xdr:rowOff>46905</xdr:rowOff>
    </xdr:to>
    <xdr:pic>
      <xdr:nvPicPr>
        <xdr:cNvPr id="2" name="Picture 1">
          <a:extLst>
            <a:ext uri="{FF2B5EF4-FFF2-40B4-BE49-F238E27FC236}">
              <a16:creationId xmlns:a16="http://schemas.microsoft.com/office/drawing/2014/main" id="{255A6967-C70E-4F20-93CB-CCFDF64C36E3}"/>
            </a:ext>
          </a:extLst>
        </xdr:cNvPr>
        <xdr:cNvPicPr>
          <a:picLocks noChangeAspect="1"/>
        </xdr:cNvPicPr>
      </xdr:nvPicPr>
      <xdr:blipFill>
        <a:blip xmlns:r="http://schemas.openxmlformats.org/officeDocument/2006/relationships" r:embed="rId1"/>
        <a:stretch>
          <a:fillRect/>
        </a:stretch>
      </xdr:blipFill>
      <xdr:spPr>
        <a:xfrm>
          <a:off x="0" y="0"/>
          <a:ext cx="8961905" cy="576190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398933</xdr:colOff>
      <xdr:row>30</xdr:row>
      <xdr:rowOff>37381</xdr:rowOff>
    </xdr:to>
    <xdr:pic>
      <xdr:nvPicPr>
        <xdr:cNvPr id="2" name="Picture 1">
          <a:extLst>
            <a:ext uri="{FF2B5EF4-FFF2-40B4-BE49-F238E27FC236}">
              <a16:creationId xmlns:a16="http://schemas.microsoft.com/office/drawing/2014/main" id="{AA50F1C5-388E-4DA3-AF77-8A11E23E7C46}"/>
            </a:ext>
          </a:extLst>
        </xdr:cNvPr>
        <xdr:cNvPicPr>
          <a:picLocks noChangeAspect="1"/>
        </xdr:cNvPicPr>
      </xdr:nvPicPr>
      <xdr:blipFill>
        <a:blip xmlns:r="http://schemas.openxmlformats.org/officeDocument/2006/relationships" r:embed="rId1"/>
        <a:stretch>
          <a:fillRect/>
        </a:stretch>
      </xdr:blipFill>
      <xdr:spPr>
        <a:xfrm>
          <a:off x="0" y="0"/>
          <a:ext cx="8933333" cy="575238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398933</xdr:colOff>
      <xdr:row>30</xdr:row>
      <xdr:rowOff>27857</xdr:rowOff>
    </xdr:to>
    <xdr:pic>
      <xdr:nvPicPr>
        <xdr:cNvPr id="2" name="Picture 1">
          <a:extLst>
            <a:ext uri="{FF2B5EF4-FFF2-40B4-BE49-F238E27FC236}">
              <a16:creationId xmlns:a16="http://schemas.microsoft.com/office/drawing/2014/main" id="{107BB774-33FF-4932-93FF-4E934428973E}"/>
            </a:ext>
          </a:extLst>
        </xdr:cNvPr>
        <xdr:cNvPicPr>
          <a:picLocks noChangeAspect="1"/>
        </xdr:cNvPicPr>
      </xdr:nvPicPr>
      <xdr:blipFill>
        <a:blip xmlns:r="http://schemas.openxmlformats.org/officeDocument/2006/relationships" r:embed="rId1"/>
        <a:stretch>
          <a:fillRect/>
        </a:stretch>
      </xdr:blipFill>
      <xdr:spPr>
        <a:xfrm>
          <a:off x="0" y="0"/>
          <a:ext cx="8933333" cy="574285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376370</xdr:colOff>
      <xdr:row>4</xdr:row>
      <xdr:rowOff>38100</xdr:rowOff>
    </xdr:from>
    <xdr:to>
      <xdr:col>12</xdr:col>
      <xdr:colOff>442733</xdr:colOff>
      <xdr:row>28</xdr:row>
      <xdr:rowOff>104775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H="1" flipV="1">
          <a:off x="985970" y="800100"/>
          <a:ext cx="6771963" cy="4638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581025</xdr:colOff>
      <xdr:row>15</xdr:row>
      <xdr:rowOff>42939</xdr:rowOff>
    </xdr:to>
    <xdr:pic>
      <xdr:nvPicPr>
        <xdr:cNvPr id="3" name="Picture 2"/>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609600" y="190500"/>
          <a:ext cx="4238625" cy="27099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12</xdr:col>
      <xdr:colOff>361950</xdr:colOff>
      <xdr:row>24</xdr:row>
      <xdr:rowOff>172465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09601" y="190501"/>
          <a:ext cx="7067549" cy="4553964"/>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476250</xdr:colOff>
      <xdr:row>25</xdr:row>
      <xdr:rowOff>23973</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09600" y="190500"/>
          <a:ext cx="7181850" cy="4595973"/>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322187</xdr:colOff>
      <xdr:row>27</xdr:row>
      <xdr:rowOff>142875</xdr:rowOff>
    </xdr:to>
    <xdr:pic>
      <xdr:nvPicPr>
        <xdr:cNvPr id="2" name="Picture 1">
          <a:extLst>
            <a:ext uri="{FF2B5EF4-FFF2-40B4-BE49-F238E27FC236}">
              <a16:creationId xmlns:a16="http://schemas.microsoft.com/office/drawing/2014/main" id="{716EF49F-0530-45BE-96F2-24C6F3CF63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90500"/>
          <a:ext cx="5808587" cy="5095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190499</xdr:rowOff>
    </xdr:from>
    <xdr:to>
      <xdr:col>6</xdr:col>
      <xdr:colOff>495300</xdr:colOff>
      <xdr:row>24</xdr:row>
      <xdr:rowOff>182186</xdr:rowOff>
    </xdr:to>
    <xdr:pic>
      <xdr:nvPicPr>
        <xdr:cNvPr id="2" name="Picture 1">
          <a:extLst>
            <a:ext uri="{FF2B5EF4-FFF2-40B4-BE49-F238E27FC236}">
              <a16:creationId xmlns:a16="http://schemas.microsoft.com/office/drawing/2014/main" id="{17803EC5-F9EF-46E5-BD79-1C7759990982}"/>
            </a:ext>
          </a:extLst>
        </xdr:cNvPr>
        <xdr:cNvPicPr>
          <a:picLocks noChangeAspect="1"/>
        </xdr:cNvPicPr>
      </xdr:nvPicPr>
      <xdr:blipFill>
        <a:blip xmlns:r="http://schemas.openxmlformats.org/officeDocument/2006/relationships" r:embed="rId1"/>
        <a:stretch>
          <a:fillRect/>
        </a:stretch>
      </xdr:blipFill>
      <xdr:spPr>
        <a:xfrm>
          <a:off x="609600" y="190499"/>
          <a:ext cx="3543300" cy="45636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190499</xdr:rowOff>
    </xdr:from>
    <xdr:to>
      <xdr:col>11</xdr:col>
      <xdr:colOff>244992</xdr:colOff>
      <xdr:row>19</xdr:row>
      <xdr:rowOff>66674</xdr:rowOff>
    </xdr:to>
    <xdr:pic>
      <xdr:nvPicPr>
        <xdr:cNvPr id="2" name="Picture 1">
          <a:extLst>
            <a:ext uri="{FF2B5EF4-FFF2-40B4-BE49-F238E27FC236}">
              <a16:creationId xmlns:a16="http://schemas.microsoft.com/office/drawing/2014/main" id="{B3D21B42-6744-4008-BAFD-06CBA582D16C}"/>
            </a:ext>
          </a:extLst>
        </xdr:cNvPr>
        <xdr:cNvPicPr>
          <a:picLocks noChangeAspect="1"/>
        </xdr:cNvPicPr>
      </xdr:nvPicPr>
      <xdr:blipFill>
        <a:blip xmlns:r="http://schemas.openxmlformats.org/officeDocument/2006/relationships" r:embed="rId1"/>
        <a:stretch>
          <a:fillRect/>
        </a:stretch>
      </xdr:blipFill>
      <xdr:spPr>
        <a:xfrm>
          <a:off x="609600" y="190499"/>
          <a:ext cx="6340992" cy="34956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57150</xdr:colOff>
      <xdr:row>2</xdr:row>
      <xdr:rowOff>0</xdr:rowOff>
    </xdr:from>
    <xdr:to>
      <xdr:col>12</xdr:col>
      <xdr:colOff>400050</xdr:colOff>
      <xdr:row>19</xdr:row>
      <xdr:rowOff>155991</xdr:rowOff>
    </xdr:to>
    <xdr:pic>
      <xdr:nvPicPr>
        <xdr:cNvPr id="2" name="Picture 1">
          <a:extLst>
            <a:ext uri="{FF2B5EF4-FFF2-40B4-BE49-F238E27FC236}">
              <a16:creationId xmlns:a16="http://schemas.microsoft.com/office/drawing/2014/main" id="{52264288-2219-47BC-8013-B43CF5EE878B}"/>
            </a:ext>
          </a:extLst>
        </xdr:cNvPr>
        <xdr:cNvPicPr>
          <a:picLocks noChangeAspect="1"/>
        </xdr:cNvPicPr>
      </xdr:nvPicPr>
      <xdr:blipFill>
        <a:blip xmlns:r="http://schemas.openxmlformats.org/officeDocument/2006/relationships" r:embed="rId1"/>
        <a:stretch>
          <a:fillRect/>
        </a:stretch>
      </xdr:blipFill>
      <xdr:spPr>
        <a:xfrm>
          <a:off x="4324350" y="381000"/>
          <a:ext cx="3390900" cy="3394491"/>
        </a:xfrm>
        <a:prstGeom prst="rect">
          <a:avLst/>
        </a:prstGeom>
      </xdr:spPr>
    </xdr:pic>
    <xdr:clientData/>
  </xdr:twoCellAnchor>
  <xdr:twoCellAnchor editAs="oneCell">
    <xdr:from>
      <xdr:col>1</xdr:col>
      <xdr:colOff>390524</xdr:colOff>
      <xdr:row>23</xdr:row>
      <xdr:rowOff>9524</xdr:rowOff>
    </xdr:from>
    <xdr:to>
      <xdr:col>18</xdr:col>
      <xdr:colOff>417923</xdr:colOff>
      <xdr:row>36</xdr:row>
      <xdr:rowOff>19049</xdr:rowOff>
    </xdr:to>
    <xdr:pic>
      <xdr:nvPicPr>
        <xdr:cNvPr id="3" name="Picture 2">
          <a:extLst>
            <a:ext uri="{FF2B5EF4-FFF2-40B4-BE49-F238E27FC236}">
              <a16:creationId xmlns:a16="http://schemas.microsoft.com/office/drawing/2014/main" id="{33FBDBAE-2A7C-4574-B693-C942520EADB3}"/>
            </a:ext>
          </a:extLst>
        </xdr:cNvPr>
        <xdr:cNvPicPr>
          <a:picLocks noChangeAspect="1"/>
        </xdr:cNvPicPr>
      </xdr:nvPicPr>
      <xdr:blipFill>
        <a:blip xmlns:r="http://schemas.openxmlformats.org/officeDocument/2006/relationships" r:embed="rId2"/>
        <a:stretch>
          <a:fillRect/>
        </a:stretch>
      </xdr:blipFill>
      <xdr:spPr>
        <a:xfrm>
          <a:off x="1000124" y="4391024"/>
          <a:ext cx="10390599" cy="2486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onahjo\AppData\Local\Microsoft\Windows\INetCache\Content.Outlook\ENDE52EE\TTI-professional-opinions-list-as-of-12-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FY2017 (previous)"/>
      <sheetName val="FFY2018 (current)"/>
      <sheetName val="Index"/>
      <sheetName val="CO Single Slope"/>
      <sheetName val="CO Bridge Rail"/>
      <sheetName val="CO F-Shape"/>
      <sheetName val="WA Precast"/>
      <sheetName val="WA Transition"/>
      <sheetName val="PA Transition1"/>
      <sheetName val="PA Transition2"/>
      <sheetName val="PA Transition3"/>
      <sheetName val="PA Transition4"/>
      <sheetName val="PA Transition5"/>
      <sheetName val="PA Guiderail1"/>
      <sheetName val="PA Guiderail2"/>
      <sheetName val="PA Guiderail3"/>
      <sheetName val="PA Guiderail4"/>
      <sheetName val="PA Guiderail5"/>
      <sheetName val="WV SS1"/>
      <sheetName val="WV SS2"/>
      <sheetName val="WV SS3"/>
      <sheetName val="WV SS4"/>
      <sheetName val="WV SS5"/>
      <sheetName val="WV SS6"/>
    </sheetNames>
    <sheetDataSet>
      <sheetData sheetId="0"/>
      <sheetData sheetId="1"/>
      <sheetData sheetId="2">
        <row r="1">
          <cell r="A1" t="str">
            <v>18-</v>
          </cell>
        </row>
        <row r="29">
          <cell r="A29">
            <v>28</v>
          </cell>
        </row>
        <row r="30">
          <cell r="A30">
            <v>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N9"/>
  <sheetViews>
    <sheetView topLeftCell="G1" workbookViewId="0">
      <selection activeCell="K17" sqref="K17"/>
    </sheetView>
  </sheetViews>
  <sheetFormatPr defaultRowHeight="15" x14ac:dyDescent="0.25"/>
  <cols>
    <col min="2" max="2" width="16.5703125" customWidth="1"/>
    <col min="3" max="3" width="16.28515625" customWidth="1"/>
    <col min="4" max="4" width="20.28515625" customWidth="1"/>
    <col min="5" max="5" width="15.140625" customWidth="1"/>
    <col min="6" max="6" width="22.85546875" customWidth="1"/>
    <col min="7" max="7" width="62.7109375" customWidth="1"/>
    <col min="8" max="8" width="11.28515625" customWidth="1"/>
    <col min="9" max="9" width="22.140625" customWidth="1"/>
    <col min="10" max="10" width="11.42578125" customWidth="1"/>
    <col min="11" max="11" width="48.140625" customWidth="1"/>
    <col min="12" max="12" width="43.7109375" customWidth="1"/>
    <col min="13" max="13" width="30.28515625" customWidth="1"/>
    <col min="14" max="14" width="16.28515625" customWidth="1"/>
  </cols>
  <sheetData>
    <row r="1" spans="1:14" ht="19.5" customHeight="1" thickBot="1" x14ac:dyDescent="0.3">
      <c r="A1" s="1" t="s">
        <v>1</v>
      </c>
      <c r="B1" s="1" t="s">
        <v>10</v>
      </c>
      <c r="C1" s="1" t="s">
        <v>3</v>
      </c>
      <c r="D1" s="1" t="s">
        <v>2</v>
      </c>
      <c r="E1" s="1" t="s">
        <v>5</v>
      </c>
      <c r="F1" s="2" t="s">
        <v>6</v>
      </c>
      <c r="G1" s="2" t="s">
        <v>7</v>
      </c>
      <c r="H1" s="2" t="s">
        <v>15</v>
      </c>
      <c r="I1" s="2" t="s">
        <v>40</v>
      </c>
      <c r="J1" s="2" t="s">
        <v>38</v>
      </c>
      <c r="K1" s="2" t="s">
        <v>33</v>
      </c>
      <c r="L1" s="2" t="s">
        <v>70</v>
      </c>
      <c r="M1" s="5" t="s">
        <v>12</v>
      </c>
      <c r="N1" s="5" t="s">
        <v>61</v>
      </c>
    </row>
    <row r="2" spans="1:14" ht="30.75" thickBot="1" x14ac:dyDescent="0.3">
      <c r="A2" s="6" t="s">
        <v>41</v>
      </c>
      <c r="B2" s="6" t="s">
        <v>47</v>
      </c>
      <c r="C2" s="6"/>
      <c r="D2" s="6"/>
      <c r="E2" s="6" t="s">
        <v>13</v>
      </c>
      <c r="F2" s="7" t="s">
        <v>54</v>
      </c>
      <c r="G2" s="6" t="s">
        <v>48</v>
      </c>
      <c r="H2" s="7" t="s">
        <v>17</v>
      </c>
      <c r="I2" s="4" t="s">
        <v>11</v>
      </c>
      <c r="J2" s="4" t="s">
        <v>39</v>
      </c>
      <c r="K2" s="5"/>
      <c r="L2" s="7" t="s">
        <v>64</v>
      </c>
      <c r="M2" s="5" t="s">
        <v>223</v>
      </c>
      <c r="N2" s="10" t="s">
        <v>62</v>
      </c>
    </row>
    <row r="3" spans="1:14" ht="30.75" thickBot="1" x14ac:dyDescent="0.3">
      <c r="A3" s="6" t="s">
        <v>42</v>
      </c>
      <c r="B3" s="6" t="s">
        <v>47</v>
      </c>
      <c r="C3" s="6"/>
      <c r="D3" s="6"/>
      <c r="E3" s="6" t="s">
        <v>14</v>
      </c>
      <c r="F3" s="7" t="s">
        <v>55</v>
      </c>
      <c r="G3" s="6" t="s">
        <v>49</v>
      </c>
      <c r="H3" s="7" t="s">
        <v>17</v>
      </c>
      <c r="I3" s="4" t="s">
        <v>11</v>
      </c>
      <c r="J3" s="4" t="s">
        <v>39</v>
      </c>
      <c r="K3" s="5"/>
      <c r="L3" s="7" t="s">
        <v>65</v>
      </c>
      <c r="M3" s="5" t="s">
        <v>222</v>
      </c>
      <c r="N3" s="11" t="s">
        <v>63</v>
      </c>
    </row>
    <row r="4" spans="1:14" ht="30.75" thickBot="1" x14ac:dyDescent="0.3">
      <c r="A4" s="6" t="s">
        <v>43</v>
      </c>
      <c r="B4" s="6" t="s">
        <v>47</v>
      </c>
      <c r="C4" s="6"/>
      <c r="D4" s="6"/>
      <c r="E4" s="7" t="s">
        <v>29</v>
      </c>
      <c r="F4" s="7" t="s">
        <v>56</v>
      </c>
      <c r="G4" s="4" t="s">
        <v>50</v>
      </c>
      <c r="H4" s="7" t="s">
        <v>16</v>
      </c>
      <c r="I4" s="4" t="s">
        <v>9</v>
      </c>
      <c r="J4" s="4" t="s">
        <v>39</v>
      </c>
      <c r="K4" s="5"/>
      <c r="L4" s="7" t="s">
        <v>66</v>
      </c>
      <c r="M4" s="5" t="s">
        <v>223</v>
      </c>
      <c r="N4" s="11" t="s">
        <v>63</v>
      </c>
    </row>
    <row r="5" spans="1:14" ht="30.75" thickBot="1" x14ac:dyDescent="0.3">
      <c r="A5" s="6" t="s">
        <v>44</v>
      </c>
      <c r="B5" s="3" t="s">
        <v>47</v>
      </c>
      <c r="C5" s="3"/>
      <c r="D5" s="3"/>
      <c r="E5" s="3" t="s">
        <v>18</v>
      </c>
      <c r="F5" s="7" t="s">
        <v>57</v>
      </c>
      <c r="G5" s="4" t="s">
        <v>51</v>
      </c>
      <c r="H5" s="4" t="s">
        <v>16</v>
      </c>
      <c r="I5" s="4" t="s">
        <v>9</v>
      </c>
      <c r="J5" s="4" t="s">
        <v>39</v>
      </c>
      <c r="K5" s="9"/>
      <c r="L5" s="4" t="s">
        <v>67</v>
      </c>
      <c r="M5" s="5" t="s">
        <v>223</v>
      </c>
      <c r="N5" s="10" t="s">
        <v>62</v>
      </c>
    </row>
    <row r="6" spans="1:14" ht="15.75" thickBot="1" x14ac:dyDescent="0.3">
      <c r="A6" s="6" t="s">
        <v>45</v>
      </c>
      <c r="B6" s="3" t="s">
        <v>47</v>
      </c>
      <c r="C6" s="3" t="s">
        <v>58</v>
      </c>
      <c r="D6" s="3" t="s">
        <v>60</v>
      </c>
      <c r="E6" s="3" t="s">
        <v>8</v>
      </c>
      <c r="F6" s="4" t="s">
        <v>53</v>
      </c>
      <c r="G6" s="4" t="s">
        <v>59</v>
      </c>
      <c r="H6" s="4" t="s">
        <v>16</v>
      </c>
      <c r="I6" s="4" t="s">
        <v>9</v>
      </c>
      <c r="J6" s="4" t="s">
        <v>39</v>
      </c>
      <c r="K6" s="9"/>
      <c r="L6" s="4" t="s">
        <v>68</v>
      </c>
      <c r="M6" s="5" t="s">
        <v>223</v>
      </c>
      <c r="N6" s="10" t="s">
        <v>62</v>
      </c>
    </row>
    <row r="7" spans="1:14" ht="15.75" thickBot="1" x14ac:dyDescent="0.3">
      <c r="A7" s="6" t="s">
        <v>46</v>
      </c>
      <c r="B7" s="3" t="s">
        <v>47</v>
      </c>
      <c r="C7" s="3"/>
      <c r="D7" s="3"/>
      <c r="E7" s="3" t="s">
        <v>8</v>
      </c>
      <c r="F7" s="4" t="s">
        <v>53</v>
      </c>
      <c r="G7" s="4" t="s">
        <v>52</v>
      </c>
      <c r="H7" s="4" t="s">
        <v>16</v>
      </c>
      <c r="I7" s="4" t="s">
        <v>9</v>
      </c>
      <c r="J7" s="4" t="s">
        <v>39</v>
      </c>
      <c r="K7" s="9"/>
      <c r="L7" s="4" t="s">
        <v>69</v>
      </c>
      <c r="M7" s="5" t="s">
        <v>223</v>
      </c>
      <c r="N7" s="11" t="s">
        <v>63</v>
      </c>
    </row>
    <row r="9" spans="1:14" x14ac:dyDescent="0.25">
      <c r="A9" s="12" t="s">
        <v>71</v>
      </c>
    </row>
  </sheetData>
  <pageMargins left="0.7" right="0.7" top="0.75" bottom="0.75" header="0.3" footer="0.3"/>
  <pageSetup paperSize="3" scale="58" orientation="landscape"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S36"/>
  <sheetViews>
    <sheetView tabSelected="1" topLeftCell="D28" zoomScale="80" zoomScaleNormal="80" workbookViewId="0">
      <selection activeCell="M36" sqref="M36"/>
    </sheetView>
  </sheetViews>
  <sheetFormatPr defaultRowHeight="15" x14ac:dyDescent="0.25"/>
  <cols>
    <col min="2" max="2" width="16.5703125" customWidth="1"/>
    <col min="3" max="3" width="16.28515625" customWidth="1"/>
    <col min="4" max="4" width="20.28515625" customWidth="1"/>
    <col min="5" max="5" width="15.140625" customWidth="1"/>
    <col min="6" max="6" width="22.85546875" customWidth="1"/>
    <col min="7" max="7" width="62.7109375" customWidth="1"/>
    <col min="8" max="8" width="15.5703125" style="19" customWidth="1"/>
    <col min="9" max="9" width="22.140625" customWidth="1"/>
    <col min="10" max="10" width="11.42578125" customWidth="1"/>
    <col min="11" max="11" width="48.140625" customWidth="1"/>
    <col min="12" max="12" width="43.7109375" customWidth="1"/>
    <col min="13" max="13" width="37.85546875" customWidth="1"/>
    <col min="14" max="15" width="25.85546875" customWidth="1"/>
    <col min="16" max="16" width="10.42578125" bestFit="1" customWidth="1"/>
    <col min="17" max="18" width="11.42578125" bestFit="1" customWidth="1"/>
  </cols>
  <sheetData>
    <row r="1" spans="1:19" ht="19.5" customHeight="1" thickBot="1" x14ac:dyDescent="0.3">
      <c r="A1" s="1" t="s">
        <v>1</v>
      </c>
      <c r="B1" s="1" t="s">
        <v>10</v>
      </c>
      <c r="C1" s="1" t="s">
        <v>3</v>
      </c>
      <c r="D1" s="1" t="s">
        <v>2</v>
      </c>
      <c r="E1" s="1" t="s">
        <v>5</v>
      </c>
      <c r="F1" s="2" t="s">
        <v>6</v>
      </c>
      <c r="G1" s="2" t="s">
        <v>7</v>
      </c>
      <c r="H1" s="16" t="s">
        <v>15</v>
      </c>
      <c r="I1" s="2" t="s">
        <v>40</v>
      </c>
      <c r="J1" s="2" t="s">
        <v>38</v>
      </c>
      <c r="K1" s="2" t="s">
        <v>33</v>
      </c>
      <c r="L1" s="2" t="s">
        <v>32</v>
      </c>
      <c r="M1" s="1" t="s">
        <v>12</v>
      </c>
      <c r="N1" s="2" t="s">
        <v>61</v>
      </c>
    </row>
    <row r="2" spans="1:19" ht="94.5" customHeight="1" thickBot="1" x14ac:dyDescent="0.3">
      <c r="A2" s="6" t="s">
        <v>168</v>
      </c>
      <c r="B2" s="6" t="s">
        <v>0</v>
      </c>
      <c r="C2" s="6" t="s">
        <v>4</v>
      </c>
      <c r="D2" s="6" t="s">
        <v>27</v>
      </c>
      <c r="E2" s="6" t="s">
        <v>13</v>
      </c>
      <c r="F2" s="7" t="s">
        <v>19</v>
      </c>
      <c r="G2" s="6" t="s">
        <v>26</v>
      </c>
      <c r="H2" s="17" t="s">
        <v>17</v>
      </c>
      <c r="I2" s="4" t="s">
        <v>11</v>
      </c>
      <c r="J2" s="4" t="s">
        <v>39</v>
      </c>
      <c r="K2" s="9" t="s">
        <v>72</v>
      </c>
      <c r="L2" s="7" t="s">
        <v>34</v>
      </c>
      <c r="M2" s="5" t="s">
        <v>223</v>
      </c>
      <c r="N2" s="5"/>
      <c r="O2" s="30"/>
      <c r="P2" s="28"/>
      <c r="Q2" s="28"/>
      <c r="R2" s="28"/>
      <c r="S2" s="28"/>
    </row>
    <row r="3" spans="1:19" ht="117.75" customHeight="1" thickBot="1" x14ac:dyDescent="0.3">
      <c r="A3" s="6" t="s">
        <v>169</v>
      </c>
      <c r="B3" s="6" t="s">
        <v>0</v>
      </c>
      <c r="C3" s="6" t="s">
        <v>4</v>
      </c>
      <c r="D3" s="6" t="s">
        <v>27</v>
      </c>
      <c r="E3" s="6" t="s">
        <v>14</v>
      </c>
      <c r="F3" s="7" t="s">
        <v>20</v>
      </c>
      <c r="G3" s="6" t="s">
        <v>197</v>
      </c>
      <c r="H3" s="17" t="s">
        <v>17</v>
      </c>
      <c r="I3" s="4" t="s">
        <v>11</v>
      </c>
      <c r="J3" s="4" t="s">
        <v>39</v>
      </c>
      <c r="K3" s="9" t="s">
        <v>73</v>
      </c>
      <c r="L3" s="7" t="s">
        <v>35</v>
      </c>
      <c r="M3" s="5" t="s">
        <v>223</v>
      </c>
      <c r="N3" s="5"/>
      <c r="O3" s="30"/>
      <c r="P3" s="30"/>
      <c r="Q3" s="30"/>
      <c r="R3" s="30"/>
      <c r="S3" s="28"/>
    </row>
    <row r="4" spans="1:19" ht="102" customHeight="1" thickBot="1" x14ac:dyDescent="0.3">
      <c r="A4" s="6" t="s">
        <v>170</v>
      </c>
      <c r="B4" s="6" t="s">
        <v>0</v>
      </c>
      <c r="C4" s="6" t="s">
        <v>4</v>
      </c>
      <c r="D4" s="6" t="s">
        <v>27</v>
      </c>
      <c r="E4" s="7" t="s">
        <v>29</v>
      </c>
      <c r="F4" s="7" t="s">
        <v>30</v>
      </c>
      <c r="G4" s="4" t="s">
        <v>28</v>
      </c>
      <c r="H4" s="17" t="s">
        <v>16</v>
      </c>
      <c r="I4" s="4" t="s">
        <v>9</v>
      </c>
      <c r="J4" s="4" t="s">
        <v>37</v>
      </c>
      <c r="K4" s="9" t="s">
        <v>75</v>
      </c>
      <c r="L4" s="7" t="s">
        <v>36</v>
      </c>
      <c r="M4" s="5" t="s">
        <v>224</v>
      </c>
      <c r="N4" s="5"/>
      <c r="O4" s="35"/>
      <c r="S4" s="28"/>
    </row>
    <row r="5" spans="1:19" ht="90.75" thickBot="1" x14ac:dyDescent="0.3">
      <c r="A5" s="6" t="s">
        <v>171</v>
      </c>
      <c r="B5" s="3" t="s">
        <v>0</v>
      </c>
      <c r="C5" s="3" t="s">
        <v>22</v>
      </c>
      <c r="D5" s="3" t="s">
        <v>23</v>
      </c>
      <c r="E5" s="3" t="s">
        <v>18</v>
      </c>
      <c r="F5" s="4" t="s">
        <v>24</v>
      </c>
      <c r="G5" s="4" t="s">
        <v>193</v>
      </c>
      <c r="H5" s="18" t="s">
        <v>16</v>
      </c>
      <c r="I5" s="4" t="s">
        <v>9</v>
      </c>
      <c r="J5" s="4" t="s">
        <v>39</v>
      </c>
      <c r="K5" s="9" t="s">
        <v>74</v>
      </c>
      <c r="L5" s="4" t="s">
        <v>31</v>
      </c>
      <c r="M5" s="5" t="s">
        <v>225</v>
      </c>
      <c r="N5" s="5"/>
      <c r="O5" s="30"/>
    </row>
    <row r="6" spans="1:19" ht="75" customHeight="1" thickBot="1" x14ac:dyDescent="0.3">
      <c r="A6" s="6" t="s">
        <v>172</v>
      </c>
      <c r="B6" s="3" t="s">
        <v>0</v>
      </c>
      <c r="C6" s="3" t="s">
        <v>22</v>
      </c>
      <c r="D6" s="3" t="s">
        <v>23</v>
      </c>
      <c r="E6" s="3" t="s">
        <v>8</v>
      </c>
      <c r="F6" s="4" t="s">
        <v>25</v>
      </c>
      <c r="G6" s="4" t="s">
        <v>194</v>
      </c>
      <c r="H6" s="18" t="s">
        <v>16</v>
      </c>
      <c r="I6" s="4" t="s">
        <v>9</v>
      </c>
      <c r="J6" s="4" t="s">
        <v>39</v>
      </c>
      <c r="K6" s="9" t="s">
        <v>76</v>
      </c>
      <c r="L6" s="4" t="s">
        <v>31</v>
      </c>
      <c r="M6" s="5" t="s">
        <v>225</v>
      </c>
      <c r="N6" s="5"/>
      <c r="O6" s="30"/>
    </row>
    <row r="7" spans="1:19" ht="63.75" customHeight="1" thickBot="1" x14ac:dyDescent="0.3">
      <c r="A7" s="6" t="s">
        <v>173</v>
      </c>
      <c r="B7" s="13" t="s">
        <v>0</v>
      </c>
      <c r="C7" s="13" t="s">
        <v>77</v>
      </c>
      <c r="D7" s="13" t="s">
        <v>78</v>
      </c>
      <c r="E7" s="13" t="s">
        <v>8</v>
      </c>
      <c r="F7" s="14" t="s">
        <v>79</v>
      </c>
      <c r="G7" s="13" t="s">
        <v>82</v>
      </c>
      <c r="H7" s="14" t="s">
        <v>16</v>
      </c>
      <c r="I7" s="13" t="s">
        <v>11</v>
      </c>
      <c r="J7" s="4" t="s">
        <v>39</v>
      </c>
      <c r="K7" s="20" t="s">
        <v>81</v>
      </c>
      <c r="L7" s="13" t="s">
        <v>80</v>
      </c>
      <c r="M7" s="5" t="s">
        <v>223</v>
      </c>
      <c r="N7" s="5"/>
      <c r="O7" s="30"/>
    </row>
    <row r="8" spans="1:19" ht="87" customHeight="1" thickBot="1" x14ac:dyDescent="0.3">
      <c r="A8" s="6" t="s">
        <v>174</v>
      </c>
      <c r="B8" s="15" t="s">
        <v>0</v>
      </c>
      <c r="C8" s="15" t="s">
        <v>77</v>
      </c>
      <c r="D8" s="13" t="s">
        <v>78</v>
      </c>
      <c r="E8" s="13" t="s">
        <v>8</v>
      </c>
      <c r="F8" s="14" t="s">
        <v>83</v>
      </c>
      <c r="G8" s="13" t="s">
        <v>85</v>
      </c>
      <c r="H8" s="14" t="s">
        <v>16</v>
      </c>
      <c r="I8" s="13" t="s">
        <v>9</v>
      </c>
      <c r="J8" s="4" t="s">
        <v>39</v>
      </c>
      <c r="K8" s="20" t="s">
        <v>86</v>
      </c>
      <c r="L8" s="13" t="s">
        <v>84</v>
      </c>
      <c r="M8" s="5" t="s">
        <v>225</v>
      </c>
      <c r="N8" s="5"/>
      <c r="O8" s="30"/>
    </row>
    <row r="9" spans="1:19" ht="119.25" customHeight="1" thickBot="1" x14ac:dyDescent="0.3">
      <c r="A9" s="6" t="s">
        <v>175</v>
      </c>
      <c r="B9" s="13" t="s">
        <v>0</v>
      </c>
      <c r="C9" s="13" t="s">
        <v>77</v>
      </c>
      <c r="D9" s="13" t="s">
        <v>78</v>
      </c>
      <c r="E9" s="13" t="s">
        <v>8</v>
      </c>
      <c r="F9" s="14" t="s">
        <v>87</v>
      </c>
      <c r="G9" s="13" t="s">
        <v>88</v>
      </c>
      <c r="H9" s="14" t="s">
        <v>89</v>
      </c>
      <c r="I9" s="13" t="s">
        <v>11</v>
      </c>
      <c r="J9" s="13" t="s">
        <v>39</v>
      </c>
      <c r="K9" s="21" t="s">
        <v>91</v>
      </c>
      <c r="L9" s="13" t="s">
        <v>160</v>
      </c>
      <c r="M9" s="5" t="s">
        <v>226</v>
      </c>
      <c r="N9" s="5"/>
      <c r="O9" s="30"/>
    </row>
    <row r="10" spans="1:19" ht="61.5" customHeight="1" thickBot="1" x14ac:dyDescent="0.3">
      <c r="A10" s="6" t="s">
        <v>176</v>
      </c>
      <c r="B10" s="13" t="s">
        <v>0</v>
      </c>
      <c r="C10" s="13" t="s">
        <v>77</v>
      </c>
      <c r="D10" s="13" t="s">
        <v>78</v>
      </c>
      <c r="E10" s="13" t="s">
        <v>8</v>
      </c>
      <c r="F10" s="22" t="s">
        <v>92</v>
      </c>
      <c r="G10" s="13" t="s">
        <v>95</v>
      </c>
      <c r="H10" s="22" t="s">
        <v>16</v>
      </c>
      <c r="I10" s="23" t="s">
        <v>93</v>
      </c>
      <c r="J10" s="13" t="s">
        <v>39</v>
      </c>
      <c r="K10" s="24" t="s">
        <v>90</v>
      </c>
      <c r="L10" s="23" t="s">
        <v>94</v>
      </c>
      <c r="M10" s="5" t="s">
        <v>225</v>
      </c>
      <c r="N10" s="5"/>
      <c r="O10" s="30"/>
    </row>
    <row r="11" spans="1:19" ht="147.75" customHeight="1" thickBot="1" x14ac:dyDescent="0.3">
      <c r="A11" s="6" t="s">
        <v>177</v>
      </c>
      <c r="B11" s="13" t="s">
        <v>0</v>
      </c>
      <c r="C11" s="13" t="s">
        <v>77</v>
      </c>
      <c r="D11" s="13" t="s">
        <v>78</v>
      </c>
      <c r="E11" s="13" t="s">
        <v>8</v>
      </c>
      <c r="F11" s="22" t="s">
        <v>96</v>
      </c>
      <c r="G11" s="13" t="s">
        <v>98</v>
      </c>
      <c r="H11" s="22" t="s">
        <v>16</v>
      </c>
      <c r="I11" s="23" t="s">
        <v>9</v>
      </c>
      <c r="J11" s="13" t="s">
        <v>39</v>
      </c>
      <c r="K11" s="20" t="s">
        <v>103</v>
      </c>
      <c r="L11" s="23" t="s">
        <v>97</v>
      </c>
      <c r="M11" s="5" t="s">
        <v>225</v>
      </c>
      <c r="N11" s="5"/>
      <c r="O11" s="30"/>
    </row>
    <row r="12" spans="1:19" ht="75.75" thickBot="1" x14ac:dyDescent="0.3">
      <c r="A12" s="6" t="s">
        <v>178</v>
      </c>
      <c r="B12" s="13" t="s">
        <v>0</v>
      </c>
      <c r="C12" s="13" t="s">
        <v>77</v>
      </c>
      <c r="D12" s="13" t="s">
        <v>78</v>
      </c>
      <c r="E12" s="23" t="s">
        <v>99</v>
      </c>
      <c r="F12" s="22" t="s">
        <v>100</v>
      </c>
      <c r="G12" s="13" t="s">
        <v>102</v>
      </c>
      <c r="H12" s="22" t="s">
        <v>16</v>
      </c>
      <c r="I12" s="23" t="s">
        <v>9</v>
      </c>
      <c r="J12" s="13" t="s">
        <v>39</v>
      </c>
      <c r="K12" s="24" t="s">
        <v>161</v>
      </c>
      <c r="L12" s="13" t="s">
        <v>101</v>
      </c>
      <c r="M12" s="5" t="s">
        <v>225</v>
      </c>
      <c r="N12" s="5"/>
      <c r="O12" s="30"/>
    </row>
    <row r="13" spans="1:19" ht="150.75" customHeight="1" thickBot="1" x14ac:dyDescent="0.3">
      <c r="A13" s="6" t="s">
        <v>179</v>
      </c>
      <c r="B13" s="13" t="s">
        <v>0</v>
      </c>
      <c r="C13" s="13" t="s">
        <v>77</v>
      </c>
      <c r="D13" s="13" t="s">
        <v>78</v>
      </c>
      <c r="E13" s="13" t="s">
        <v>104</v>
      </c>
      <c r="F13" s="14" t="s">
        <v>105</v>
      </c>
      <c r="G13" s="13" t="s">
        <v>107</v>
      </c>
      <c r="H13" s="14" t="s">
        <v>16</v>
      </c>
      <c r="I13" s="13" t="s">
        <v>9</v>
      </c>
      <c r="J13" s="13" t="s">
        <v>39</v>
      </c>
      <c r="K13" s="23" t="s">
        <v>118</v>
      </c>
      <c r="L13" s="13" t="s">
        <v>106</v>
      </c>
      <c r="M13" s="5" t="s">
        <v>225</v>
      </c>
      <c r="N13" s="5"/>
      <c r="O13" s="30"/>
    </row>
    <row r="14" spans="1:19" ht="110.25" customHeight="1" thickBot="1" x14ac:dyDescent="0.3">
      <c r="A14" s="6" t="s">
        <v>180</v>
      </c>
      <c r="B14" s="13" t="s">
        <v>0</v>
      </c>
      <c r="C14" s="13" t="s">
        <v>77</v>
      </c>
      <c r="D14" s="13" t="s">
        <v>78</v>
      </c>
      <c r="E14" s="23" t="s">
        <v>108</v>
      </c>
      <c r="F14" s="22" t="s">
        <v>109</v>
      </c>
      <c r="G14" s="13" t="s">
        <v>110</v>
      </c>
      <c r="H14" s="22" t="s">
        <v>111</v>
      </c>
      <c r="I14" s="23" t="s">
        <v>112</v>
      </c>
      <c r="J14" s="13" t="s">
        <v>39</v>
      </c>
      <c r="K14" s="23" t="s">
        <v>91</v>
      </c>
      <c r="L14" s="13" t="s">
        <v>113</v>
      </c>
      <c r="M14" s="5" t="s">
        <v>225</v>
      </c>
      <c r="N14" s="5"/>
      <c r="O14" s="30"/>
    </row>
    <row r="15" spans="1:19" ht="76.5" customHeight="1" thickBot="1" x14ac:dyDescent="0.3">
      <c r="A15" s="6" t="s">
        <v>181</v>
      </c>
      <c r="B15" s="13" t="s">
        <v>0</v>
      </c>
      <c r="C15" s="13" t="s">
        <v>77</v>
      </c>
      <c r="D15" s="13" t="s">
        <v>78</v>
      </c>
      <c r="E15" s="13" t="s">
        <v>99</v>
      </c>
      <c r="F15" s="14" t="s">
        <v>114</v>
      </c>
      <c r="G15" s="13" t="s">
        <v>117</v>
      </c>
      <c r="H15" s="14" t="s">
        <v>16</v>
      </c>
      <c r="I15" s="13" t="s">
        <v>115</v>
      </c>
      <c r="J15" s="13" t="s">
        <v>39</v>
      </c>
      <c r="K15" s="24" t="s">
        <v>162</v>
      </c>
      <c r="L15" s="13" t="s">
        <v>116</v>
      </c>
      <c r="M15" s="5" t="s">
        <v>227</v>
      </c>
      <c r="N15" s="5"/>
      <c r="O15" s="30"/>
    </row>
    <row r="16" spans="1:19" ht="97.5" customHeight="1" thickBot="1" x14ac:dyDescent="0.3">
      <c r="A16" s="6" t="s">
        <v>182</v>
      </c>
      <c r="B16" s="13" t="s">
        <v>0</v>
      </c>
      <c r="C16" s="13" t="s">
        <v>77</v>
      </c>
      <c r="D16" s="13" t="s">
        <v>78</v>
      </c>
      <c r="E16" s="23" t="s">
        <v>99</v>
      </c>
      <c r="F16" s="22" t="s">
        <v>76</v>
      </c>
      <c r="G16" s="13" t="s">
        <v>120</v>
      </c>
      <c r="H16" s="22" t="s">
        <v>16</v>
      </c>
      <c r="I16" s="23" t="s">
        <v>9</v>
      </c>
      <c r="J16" s="13" t="s">
        <v>39</v>
      </c>
      <c r="K16" s="20" t="s">
        <v>121</v>
      </c>
      <c r="L16" s="13" t="s">
        <v>119</v>
      </c>
      <c r="M16" s="5" t="s">
        <v>225</v>
      </c>
      <c r="N16" s="5"/>
      <c r="O16" s="30"/>
    </row>
    <row r="17" spans="1:16" ht="160.5" customHeight="1" thickBot="1" x14ac:dyDescent="0.3">
      <c r="A17" s="6" t="s">
        <v>183</v>
      </c>
      <c r="B17" s="13" t="s">
        <v>0</v>
      </c>
      <c r="C17" s="13" t="s">
        <v>77</v>
      </c>
      <c r="D17" s="13" t="s">
        <v>78</v>
      </c>
      <c r="E17" s="23" t="s">
        <v>99</v>
      </c>
      <c r="F17" s="14" t="s">
        <v>122</v>
      </c>
      <c r="G17" s="13" t="s">
        <v>124</v>
      </c>
      <c r="H17" s="22" t="s">
        <v>16</v>
      </c>
      <c r="I17" s="23" t="s">
        <v>9</v>
      </c>
      <c r="J17" s="13" t="s">
        <v>39</v>
      </c>
      <c r="K17" s="24" t="s">
        <v>140</v>
      </c>
      <c r="L17" s="23" t="s">
        <v>123</v>
      </c>
      <c r="M17" s="5" t="s">
        <v>225</v>
      </c>
      <c r="N17" s="5"/>
      <c r="O17" s="30"/>
    </row>
    <row r="18" spans="1:16" ht="75.75" thickBot="1" x14ac:dyDescent="0.3">
      <c r="A18" s="6" t="s">
        <v>184</v>
      </c>
      <c r="B18" s="13" t="s">
        <v>0</v>
      </c>
      <c r="C18" s="13" t="s">
        <v>77</v>
      </c>
      <c r="D18" s="13" t="s">
        <v>78</v>
      </c>
      <c r="E18" s="13" t="s">
        <v>96</v>
      </c>
      <c r="F18" s="14" t="s">
        <v>125</v>
      </c>
      <c r="G18" s="13" t="s">
        <v>126</v>
      </c>
      <c r="H18" s="14" t="s">
        <v>127</v>
      </c>
      <c r="I18" s="13" t="s">
        <v>11</v>
      </c>
      <c r="J18" s="13" t="s">
        <v>128</v>
      </c>
      <c r="K18" s="13" t="s">
        <v>91</v>
      </c>
      <c r="L18" s="13" t="s">
        <v>129</v>
      </c>
      <c r="M18" s="5" t="s">
        <v>228</v>
      </c>
      <c r="N18" s="5"/>
      <c r="O18" s="30"/>
    </row>
    <row r="19" spans="1:16" ht="66.75" customHeight="1" thickBot="1" x14ac:dyDescent="0.3">
      <c r="A19" s="6" t="s">
        <v>185</v>
      </c>
      <c r="B19" s="13" t="s">
        <v>0</v>
      </c>
      <c r="C19" s="13" t="s">
        <v>77</v>
      </c>
      <c r="D19" s="13" t="s">
        <v>78</v>
      </c>
      <c r="E19" s="23" t="s">
        <v>99</v>
      </c>
      <c r="F19" s="22" t="s">
        <v>130</v>
      </c>
      <c r="G19" s="13" t="s">
        <v>131</v>
      </c>
      <c r="H19" s="22" t="s">
        <v>132</v>
      </c>
      <c r="I19" s="23" t="s">
        <v>11</v>
      </c>
      <c r="J19" s="13" t="s">
        <v>128</v>
      </c>
      <c r="K19" s="13" t="s">
        <v>91</v>
      </c>
      <c r="L19" s="23" t="s">
        <v>133</v>
      </c>
      <c r="M19" s="5" t="s">
        <v>228</v>
      </c>
      <c r="N19" s="5"/>
      <c r="O19" s="30"/>
    </row>
    <row r="20" spans="1:16" ht="137.25" customHeight="1" thickBot="1" x14ac:dyDescent="0.3">
      <c r="A20" s="6" t="s">
        <v>186</v>
      </c>
      <c r="B20" s="13" t="s">
        <v>0</v>
      </c>
      <c r="C20" s="13" t="s">
        <v>77</v>
      </c>
      <c r="D20" s="13" t="s">
        <v>78</v>
      </c>
      <c r="E20" s="23" t="s">
        <v>99</v>
      </c>
      <c r="F20" s="22" t="s">
        <v>134</v>
      </c>
      <c r="G20" s="13" t="s">
        <v>135</v>
      </c>
      <c r="H20" s="22" t="s">
        <v>16</v>
      </c>
      <c r="I20" s="23" t="s">
        <v>11</v>
      </c>
      <c r="J20" s="13" t="s">
        <v>128</v>
      </c>
      <c r="K20" s="13" t="s">
        <v>91</v>
      </c>
      <c r="L20" s="23" t="s">
        <v>136</v>
      </c>
      <c r="M20" s="5" t="s">
        <v>229</v>
      </c>
      <c r="N20" s="5"/>
      <c r="O20" s="29"/>
    </row>
    <row r="21" spans="1:16" ht="45.75" thickBot="1" x14ac:dyDescent="0.3">
      <c r="A21" s="6" t="s">
        <v>187</v>
      </c>
      <c r="B21" s="13" t="s">
        <v>0</v>
      </c>
      <c r="C21" s="13" t="s">
        <v>77</v>
      </c>
      <c r="D21" s="13" t="s">
        <v>78</v>
      </c>
      <c r="E21" s="23" t="s">
        <v>99</v>
      </c>
      <c r="F21" s="22" t="s">
        <v>137</v>
      </c>
      <c r="G21" s="13" t="s">
        <v>139</v>
      </c>
      <c r="H21" s="22" t="s">
        <v>16</v>
      </c>
      <c r="I21" s="23" t="s">
        <v>9</v>
      </c>
      <c r="J21" s="13" t="s">
        <v>39</v>
      </c>
      <c r="K21" s="24" t="s">
        <v>141</v>
      </c>
      <c r="L21" s="23" t="s">
        <v>138</v>
      </c>
      <c r="M21" s="5" t="s">
        <v>230</v>
      </c>
      <c r="N21" s="5"/>
      <c r="O21" s="30"/>
    </row>
    <row r="22" spans="1:16" ht="30.75" thickBot="1" x14ac:dyDescent="0.3">
      <c r="A22" s="6" t="s">
        <v>188</v>
      </c>
      <c r="B22" s="13" t="s">
        <v>0</v>
      </c>
      <c r="C22" s="13" t="s">
        <v>77</v>
      </c>
      <c r="D22" s="13" t="s">
        <v>78</v>
      </c>
      <c r="E22" s="23" t="s">
        <v>142</v>
      </c>
      <c r="F22" s="22" t="s">
        <v>143</v>
      </c>
      <c r="G22" s="13" t="s">
        <v>158</v>
      </c>
      <c r="H22" s="22" t="s">
        <v>89</v>
      </c>
      <c r="I22" s="23" t="s">
        <v>144</v>
      </c>
      <c r="J22" s="13" t="s">
        <v>39</v>
      </c>
      <c r="K22" s="24" t="s">
        <v>146</v>
      </c>
      <c r="L22" s="23" t="s">
        <v>145</v>
      </c>
      <c r="M22" s="5" t="s">
        <v>225</v>
      </c>
      <c r="N22" s="5"/>
      <c r="O22" s="30"/>
    </row>
    <row r="23" spans="1:16" ht="45" customHeight="1" thickBot="1" x14ac:dyDescent="0.3">
      <c r="A23" s="6" t="s">
        <v>189</v>
      </c>
      <c r="B23" s="13" t="s">
        <v>0</v>
      </c>
      <c r="C23" s="13" t="s">
        <v>77</v>
      </c>
      <c r="D23" s="13" t="s">
        <v>78</v>
      </c>
      <c r="E23" s="23" t="s">
        <v>99</v>
      </c>
      <c r="F23" s="22" t="s">
        <v>147</v>
      </c>
      <c r="G23" s="13" t="s">
        <v>148</v>
      </c>
      <c r="H23" s="22" t="s">
        <v>16</v>
      </c>
      <c r="I23" s="23" t="s">
        <v>9</v>
      </c>
      <c r="J23" s="13" t="s">
        <v>128</v>
      </c>
      <c r="K23" s="13" t="s">
        <v>91</v>
      </c>
      <c r="L23" s="23" t="s">
        <v>149</v>
      </c>
      <c r="M23" s="5" t="s">
        <v>224</v>
      </c>
      <c r="N23" s="5"/>
      <c r="O23" s="30"/>
    </row>
    <row r="24" spans="1:16" ht="34.5" customHeight="1" thickBot="1" x14ac:dyDescent="0.3">
      <c r="A24" s="6" t="s">
        <v>190</v>
      </c>
      <c r="B24" s="13" t="s">
        <v>0</v>
      </c>
      <c r="C24" s="13" t="s">
        <v>77</v>
      </c>
      <c r="D24" s="13" t="s">
        <v>78</v>
      </c>
      <c r="E24" s="23" t="s">
        <v>99</v>
      </c>
      <c r="F24" s="22" t="s">
        <v>150</v>
      </c>
      <c r="G24" s="13" t="s">
        <v>157</v>
      </c>
      <c r="H24" s="22" t="s">
        <v>151</v>
      </c>
      <c r="I24" s="23" t="s">
        <v>9</v>
      </c>
      <c r="J24" s="13" t="s">
        <v>39</v>
      </c>
      <c r="K24" s="20" t="s">
        <v>153</v>
      </c>
      <c r="L24" s="13" t="s">
        <v>152</v>
      </c>
      <c r="M24" s="5" t="s">
        <v>231</v>
      </c>
      <c r="N24" s="5"/>
      <c r="O24" s="30"/>
    </row>
    <row r="25" spans="1:16" ht="60.75" thickBot="1" x14ac:dyDescent="0.3">
      <c r="A25" s="6" t="s">
        <v>191</v>
      </c>
      <c r="B25" s="23" t="s">
        <v>0</v>
      </c>
      <c r="C25" s="23" t="s">
        <v>77</v>
      </c>
      <c r="D25" s="23" t="s">
        <v>78</v>
      </c>
      <c r="E25" s="23" t="s">
        <v>99</v>
      </c>
      <c r="F25" s="14" t="s">
        <v>154</v>
      </c>
      <c r="G25" s="13" t="s">
        <v>156</v>
      </c>
      <c r="H25" s="25" t="s">
        <v>16</v>
      </c>
      <c r="I25" s="23" t="s">
        <v>9</v>
      </c>
      <c r="J25" s="13" t="s">
        <v>39</v>
      </c>
      <c r="K25" s="24" t="s">
        <v>159</v>
      </c>
      <c r="L25" s="23" t="s">
        <v>155</v>
      </c>
      <c r="M25" s="5" t="s">
        <v>232</v>
      </c>
      <c r="N25" s="5"/>
      <c r="O25" s="30"/>
    </row>
    <row r="26" spans="1:16" ht="246" customHeight="1" thickBot="1" x14ac:dyDescent="0.3">
      <c r="A26" s="6" t="s">
        <v>192</v>
      </c>
      <c r="B26" s="23" t="s">
        <v>0</v>
      </c>
      <c r="C26" s="23" t="s">
        <v>163</v>
      </c>
      <c r="D26" s="23" t="s">
        <v>164</v>
      </c>
      <c r="E26" s="23" t="s">
        <v>99</v>
      </c>
      <c r="F26" s="14" t="s">
        <v>195</v>
      </c>
      <c r="G26" s="13" t="s">
        <v>167</v>
      </c>
      <c r="H26" s="25" t="s">
        <v>196</v>
      </c>
      <c r="I26" s="23" t="s">
        <v>11</v>
      </c>
      <c r="J26" s="13" t="s">
        <v>39</v>
      </c>
      <c r="K26" s="13" t="s">
        <v>165</v>
      </c>
      <c r="L26" s="23" t="s">
        <v>166</v>
      </c>
      <c r="M26" s="5" t="s">
        <v>233</v>
      </c>
      <c r="N26" s="5"/>
      <c r="O26" s="30"/>
    </row>
    <row r="27" spans="1:16" ht="205.5" customHeight="1" thickBot="1" x14ac:dyDescent="0.3">
      <c r="A27" s="6" t="s">
        <v>198</v>
      </c>
      <c r="B27" s="23" t="s">
        <v>0</v>
      </c>
      <c r="C27" s="23" t="s">
        <v>163</v>
      </c>
      <c r="D27" s="23" t="s">
        <v>164</v>
      </c>
      <c r="E27" s="23" t="s">
        <v>99</v>
      </c>
      <c r="F27" s="14" t="s">
        <v>200</v>
      </c>
      <c r="G27" s="13" t="s">
        <v>202</v>
      </c>
      <c r="H27" s="25" t="s">
        <v>16</v>
      </c>
      <c r="I27" s="23" t="s">
        <v>11</v>
      </c>
      <c r="J27" s="13" t="s">
        <v>39</v>
      </c>
      <c r="K27" s="13" t="s">
        <v>91</v>
      </c>
      <c r="L27" s="23" t="s">
        <v>201</v>
      </c>
      <c r="M27" s="5" t="s">
        <v>234</v>
      </c>
      <c r="N27" s="5"/>
    </row>
    <row r="28" spans="1:16" ht="75.75" thickBot="1" x14ac:dyDescent="0.3">
      <c r="A28" s="6" t="s">
        <v>199</v>
      </c>
      <c r="B28" s="23" t="s">
        <v>0</v>
      </c>
      <c r="C28" s="23" t="s">
        <v>163</v>
      </c>
      <c r="D28" s="23" t="s">
        <v>164</v>
      </c>
      <c r="E28" s="23" t="s">
        <v>53</v>
      </c>
      <c r="F28" s="14" t="s">
        <v>203</v>
      </c>
      <c r="G28" s="13" t="s">
        <v>205</v>
      </c>
      <c r="H28" s="25" t="s">
        <v>16</v>
      </c>
      <c r="I28" s="23" t="s">
        <v>9</v>
      </c>
      <c r="J28" s="13" t="s">
        <v>39</v>
      </c>
      <c r="K28" s="13" t="s">
        <v>91</v>
      </c>
      <c r="L28" s="23" t="s">
        <v>204</v>
      </c>
      <c r="M28" s="5" t="s">
        <v>235</v>
      </c>
      <c r="N28" s="5"/>
      <c r="O28" s="32"/>
      <c r="P28" s="31"/>
    </row>
    <row r="29" spans="1:16" ht="15.75" thickBot="1" x14ac:dyDescent="0.3">
      <c r="A29" s="37" t="str">
        <f>[1]Index!$A$1&amp;TEXT([1]Index!A29,"00")</f>
        <v>18-28</v>
      </c>
      <c r="B29" s="39" t="s">
        <v>0</v>
      </c>
      <c r="C29" s="39" t="s">
        <v>206</v>
      </c>
      <c r="D29" s="39" t="s">
        <v>207</v>
      </c>
      <c r="E29" s="39" t="s">
        <v>208</v>
      </c>
      <c r="F29" s="36" t="s">
        <v>209</v>
      </c>
      <c r="G29" s="45" t="s">
        <v>210</v>
      </c>
      <c r="H29" s="48" t="s">
        <v>211</v>
      </c>
      <c r="I29" s="51" t="s">
        <v>9</v>
      </c>
      <c r="J29" s="36" t="s">
        <v>39</v>
      </c>
      <c r="K29" s="24" t="s">
        <v>212</v>
      </c>
      <c r="L29" s="39" t="s">
        <v>213</v>
      </c>
      <c r="M29" s="42" t="s">
        <v>236</v>
      </c>
      <c r="N29" s="42"/>
      <c r="O29" s="33"/>
    </row>
    <row r="30" spans="1:16" ht="15.75" thickBot="1" x14ac:dyDescent="0.3">
      <c r="A30" s="37"/>
      <c r="B30" s="40"/>
      <c r="C30" s="40"/>
      <c r="D30" s="40"/>
      <c r="E30" s="40"/>
      <c r="F30" s="37"/>
      <c r="G30" s="46"/>
      <c r="H30" s="49"/>
      <c r="I30" s="52"/>
      <c r="J30" s="37"/>
      <c r="K30" s="24" t="s">
        <v>214</v>
      </c>
      <c r="L30" s="40"/>
      <c r="M30" s="43"/>
      <c r="N30" s="43"/>
      <c r="O30" s="33"/>
    </row>
    <row r="31" spans="1:16" ht="15.75" thickBot="1" x14ac:dyDescent="0.3">
      <c r="A31" s="37"/>
      <c r="B31" s="40"/>
      <c r="C31" s="40"/>
      <c r="D31" s="40"/>
      <c r="E31" s="40"/>
      <c r="F31" s="37"/>
      <c r="G31" s="46"/>
      <c r="H31" s="49"/>
      <c r="I31" s="52"/>
      <c r="J31" s="37"/>
      <c r="K31" s="24" t="s">
        <v>215</v>
      </c>
      <c r="L31" s="40"/>
      <c r="M31" s="43"/>
      <c r="N31" s="43"/>
      <c r="O31" s="33"/>
    </row>
    <row r="32" spans="1:16" ht="158.25" customHeight="1" thickBot="1" x14ac:dyDescent="0.3">
      <c r="A32" s="38"/>
      <c r="B32" s="41"/>
      <c r="C32" s="41"/>
      <c r="D32" s="41"/>
      <c r="E32" s="41"/>
      <c r="F32" s="38"/>
      <c r="G32" s="47"/>
      <c r="H32" s="50"/>
      <c r="I32" s="53"/>
      <c r="J32" s="38"/>
      <c r="K32" s="26" t="s">
        <v>216</v>
      </c>
      <c r="L32" s="41"/>
      <c r="M32" s="44"/>
      <c r="N32" s="44"/>
      <c r="O32" s="34"/>
    </row>
    <row r="33" spans="1:15" ht="15.75" thickBot="1" x14ac:dyDescent="0.3">
      <c r="A33" s="36" t="str">
        <f>[1]Index!$A$1&amp;TEXT([1]Index!A30,"00")</f>
        <v>18-29</v>
      </c>
      <c r="B33" s="39" t="s">
        <v>0</v>
      </c>
      <c r="C33" s="39" t="s">
        <v>206</v>
      </c>
      <c r="D33" s="39" t="s">
        <v>207</v>
      </c>
      <c r="E33" s="39" t="s">
        <v>217</v>
      </c>
      <c r="F33" s="36" t="s">
        <v>209</v>
      </c>
      <c r="G33" s="45" t="s">
        <v>218</v>
      </c>
      <c r="H33" s="48" t="s">
        <v>211</v>
      </c>
      <c r="I33" s="51" t="s">
        <v>9</v>
      </c>
      <c r="J33" s="36" t="s">
        <v>39</v>
      </c>
      <c r="K33" s="27" t="s">
        <v>219</v>
      </c>
      <c r="L33" s="39" t="s">
        <v>220</v>
      </c>
      <c r="M33" s="42" t="s">
        <v>237</v>
      </c>
      <c r="N33" s="42"/>
      <c r="O33" s="33"/>
    </row>
    <row r="34" spans="1:15" ht="15.75" thickBot="1" x14ac:dyDescent="0.3">
      <c r="A34" s="37"/>
      <c r="B34" s="40"/>
      <c r="C34" s="40"/>
      <c r="D34" s="40"/>
      <c r="E34" s="40"/>
      <c r="F34" s="37"/>
      <c r="G34" s="46"/>
      <c r="H34" s="49"/>
      <c r="I34" s="52"/>
      <c r="J34" s="37"/>
      <c r="K34" s="27" t="s">
        <v>221</v>
      </c>
      <c r="L34" s="40"/>
      <c r="M34" s="43"/>
      <c r="N34" s="43"/>
      <c r="O34" s="33"/>
    </row>
    <row r="35" spans="1:15" ht="147.75" customHeight="1" thickBot="1" x14ac:dyDescent="0.3">
      <c r="A35" s="38"/>
      <c r="B35" s="41"/>
      <c r="C35" s="41"/>
      <c r="D35" s="41"/>
      <c r="E35" s="41"/>
      <c r="F35" s="38"/>
      <c r="G35" s="47"/>
      <c r="H35" s="50"/>
      <c r="I35" s="53"/>
      <c r="J35" s="38"/>
      <c r="K35" s="27" t="s">
        <v>216</v>
      </c>
      <c r="L35" s="41"/>
      <c r="M35" s="44"/>
      <c r="N35" s="44"/>
      <c r="O35" s="34"/>
    </row>
    <row r="36" spans="1:15" ht="285.75" thickBot="1" x14ac:dyDescent="0.3">
      <c r="A36" s="13" t="s">
        <v>243</v>
      </c>
      <c r="B36" s="15" t="s">
        <v>0</v>
      </c>
      <c r="C36" s="15" t="s">
        <v>238</v>
      </c>
      <c r="D36" s="15" t="s">
        <v>239</v>
      </c>
      <c r="E36" s="15" t="s">
        <v>13</v>
      </c>
      <c r="F36" s="15" t="s">
        <v>240</v>
      </c>
      <c r="G36" s="15" t="s">
        <v>241</v>
      </c>
      <c r="H36" s="15" t="s">
        <v>17</v>
      </c>
      <c r="I36" s="15" t="s">
        <v>9</v>
      </c>
      <c r="J36" s="15" t="s">
        <v>39</v>
      </c>
      <c r="K36" s="20" t="s">
        <v>244</v>
      </c>
      <c r="L36" s="15" t="s">
        <v>242</v>
      </c>
      <c r="M36" s="5" t="s">
        <v>224</v>
      </c>
      <c r="N36" s="5"/>
    </row>
  </sheetData>
  <autoFilter ref="A1:N1"/>
  <mergeCells count="26">
    <mergeCell ref="A29:A32"/>
    <mergeCell ref="B29:B32"/>
    <mergeCell ref="C29:C32"/>
    <mergeCell ref="D29:D32"/>
    <mergeCell ref="E29:E32"/>
    <mergeCell ref="F33:F35"/>
    <mergeCell ref="G33:G35"/>
    <mergeCell ref="H33:H35"/>
    <mergeCell ref="I33:I35"/>
    <mergeCell ref="G29:G32"/>
    <mergeCell ref="H29:H32"/>
    <mergeCell ref="I29:I32"/>
    <mergeCell ref="F29:F32"/>
    <mergeCell ref="A33:A35"/>
    <mergeCell ref="B33:B35"/>
    <mergeCell ref="C33:C35"/>
    <mergeCell ref="D33:D35"/>
    <mergeCell ref="E33:E35"/>
    <mergeCell ref="J33:J35"/>
    <mergeCell ref="L33:L35"/>
    <mergeCell ref="M33:M35"/>
    <mergeCell ref="N33:N35"/>
    <mergeCell ref="N29:N32"/>
    <mergeCell ref="J29:J32"/>
    <mergeCell ref="L29:L32"/>
    <mergeCell ref="M29:M32"/>
  </mergeCells>
  <hyperlinks>
    <hyperlink ref="K4" location="FShaped" display="F-Shaped"/>
    <hyperlink ref="K6" location="Transitions" display="Transitions"/>
    <hyperlink ref="K2" location="SingleSlope" display="Single Slope"/>
    <hyperlink ref="K3" location="BridgeRail" display="Bridge Rail"/>
    <hyperlink ref="K7" location="'PA Transition1'!A1" display="Transition1 "/>
    <hyperlink ref="K8" location="'PA Transition2'!A1" display="Transition2"/>
    <hyperlink ref="K10" location="'PA Transition3'!A1" display="Transition3"/>
    <hyperlink ref="K11" location="'PA Transition4'!A1" display="Transition4"/>
    <hyperlink ref="K16" location="'PA Transition5'!A1" display="Transition5"/>
    <hyperlink ref="K17" location="'PA Guiderail1'!A1" display="Guiderail"/>
    <hyperlink ref="K21" location="'PA Guiderail2'!A1" display="Guiderail2"/>
    <hyperlink ref="K22" location="'PA Guiderail3'!A1" display="Guiderail3"/>
    <hyperlink ref="K24" location="'PA Guiderail4'!A1" display="Guiiderail4"/>
    <hyperlink ref="K25" location="'PA Guiderail5'!A1" display="Guiderail5"/>
    <hyperlink ref="K12" location="'PA Guiderail6'!A1" display="Guiderail6"/>
    <hyperlink ref="K15" location="'PA Guiderail7'!A1" display="Guiderail7"/>
    <hyperlink ref="K29" location="'WV SS1'!A1" display="WV SS1"/>
    <hyperlink ref="K30" location="'WV SS2'!A1" display="WV SS2"/>
    <hyperlink ref="K31" location="'WV SS3'!A1" display="WV SS3"/>
    <hyperlink ref="K32" location="'WV SS6'!A1" display="WV SS6"/>
    <hyperlink ref="K33" location="'WV SS4'!A1" display="WV SS4"/>
    <hyperlink ref="K34" location="'WV SS5'!A1" display="WV SS5"/>
    <hyperlink ref="K35" location="'WV SS6'!A1" display="WV SS6"/>
    <hyperlink ref="K36" location="'UT Single Slope'!SingleSlope" display="Utah 1"/>
  </hyperlinks>
  <pageMargins left="0.7" right="0.7" top="0.75" bottom="0.75" header="0.3" footer="0.3"/>
  <pageSetup paperSize="17" scale="56" orientation="landscape"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
  <sheetViews>
    <sheetView workbookViewId="0">
      <selection activeCell="I34" sqref="I34"/>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48"/>
  <sheetViews>
    <sheetView topLeftCell="A28" workbookViewId="0">
      <selection activeCell="F34" sqref="F34"/>
    </sheetView>
  </sheetViews>
  <sheetFormatPr defaultRowHeight="15" x14ac:dyDescent="0.25"/>
  <sheetData>
    <row r="1" spans="1:1" x14ac:dyDescent="0.25">
      <c r="A1" s="8" t="s">
        <v>21</v>
      </c>
    </row>
    <row r="2" spans="1:1" x14ac:dyDescent="0.25">
      <c r="A2">
        <v>1</v>
      </c>
    </row>
    <row r="3" spans="1:1" x14ac:dyDescent="0.25">
      <c r="A3">
        <f>+A2+1</f>
        <v>2</v>
      </c>
    </row>
    <row r="4" spans="1:1" x14ac:dyDescent="0.25">
      <c r="A4">
        <f t="shared" ref="A4:A48" si="0">+A3+1</f>
        <v>3</v>
      </c>
    </row>
    <row r="5" spans="1:1" x14ac:dyDescent="0.25">
      <c r="A5">
        <f t="shared" si="0"/>
        <v>4</v>
      </c>
    </row>
    <row r="6" spans="1:1" x14ac:dyDescent="0.25">
      <c r="A6">
        <f t="shared" si="0"/>
        <v>5</v>
      </c>
    </row>
    <row r="7" spans="1:1" x14ac:dyDescent="0.25">
      <c r="A7">
        <f t="shared" si="0"/>
        <v>6</v>
      </c>
    </row>
    <row r="8" spans="1:1" x14ac:dyDescent="0.25">
      <c r="A8">
        <f t="shared" si="0"/>
        <v>7</v>
      </c>
    </row>
    <row r="9" spans="1:1" x14ac:dyDescent="0.25">
      <c r="A9">
        <f t="shared" si="0"/>
        <v>8</v>
      </c>
    </row>
    <row r="10" spans="1:1" x14ac:dyDescent="0.25">
      <c r="A10">
        <f t="shared" si="0"/>
        <v>9</v>
      </c>
    </row>
    <row r="11" spans="1:1" x14ac:dyDescent="0.25">
      <c r="A11">
        <f t="shared" si="0"/>
        <v>10</v>
      </c>
    </row>
    <row r="12" spans="1:1" x14ac:dyDescent="0.25">
      <c r="A12">
        <f t="shared" si="0"/>
        <v>11</v>
      </c>
    </row>
    <row r="13" spans="1:1" x14ac:dyDescent="0.25">
      <c r="A13">
        <f t="shared" si="0"/>
        <v>12</v>
      </c>
    </row>
    <row r="14" spans="1:1" x14ac:dyDescent="0.25">
      <c r="A14">
        <f t="shared" si="0"/>
        <v>13</v>
      </c>
    </row>
    <row r="15" spans="1:1" x14ac:dyDescent="0.25">
      <c r="A15">
        <f t="shared" si="0"/>
        <v>14</v>
      </c>
    </row>
    <row r="16" spans="1:1" x14ac:dyDescent="0.25">
      <c r="A16">
        <f t="shared" si="0"/>
        <v>15</v>
      </c>
    </row>
    <row r="17" spans="1:1" x14ac:dyDescent="0.25">
      <c r="A17">
        <f t="shared" si="0"/>
        <v>16</v>
      </c>
    </row>
    <row r="18" spans="1:1" x14ac:dyDescent="0.25">
      <c r="A18">
        <f t="shared" si="0"/>
        <v>17</v>
      </c>
    </row>
    <row r="19" spans="1:1" x14ac:dyDescent="0.25">
      <c r="A19">
        <f t="shared" si="0"/>
        <v>18</v>
      </c>
    </row>
    <row r="20" spans="1:1" x14ac:dyDescent="0.25">
      <c r="A20">
        <f t="shared" si="0"/>
        <v>19</v>
      </c>
    </row>
    <row r="21" spans="1:1" x14ac:dyDescent="0.25">
      <c r="A21">
        <f t="shared" si="0"/>
        <v>20</v>
      </c>
    </row>
    <row r="22" spans="1:1" x14ac:dyDescent="0.25">
      <c r="A22">
        <f t="shared" si="0"/>
        <v>21</v>
      </c>
    </row>
    <row r="23" spans="1:1" x14ac:dyDescent="0.25">
      <c r="A23">
        <f t="shared" si="0"/>
        <v>22</v>
      </c>
    </row>
    <row r="24" spans="1:1" x14ac:dyDescent="0.25">
      <c r="A24">
        <f t="shared" si="0"/>
        <v>23</v>
      </c>
    </row>
    <row r="25" spans="1:1" x14ac:dyDescent="0.25">
      <c r="A25">
        <f t="shared" si="0"/>
        <v>24</v>
      </c>
    </row>
    <row r="26" spans="1:1" x14ac:dyDescent="0.25">
      <c r="A26">
        <f t="shared" si="0"/>
        <v>25</v>
      </c>
    </row>
    <row r="27" spans="1:1" x14ac:dyDescent="0.25">
      <c r="A27">
        <f t="shared" si="0"/>
        <v>26</v>
      </c>
    </row>
    <row r="28" spans="1:1" x14ac:dyDescent="0.25">
      <c r="A28">
        <f t="shared" si="0"/>
        <v>27</v>
      </c>
    </row>
    <row r="29" spans="1:1" x14ac:dyDescent="0.25">
      <c r="A29">
        <f t="shared" si="0"/>
        <v>28</v>
      </c>
    </row>
    <row r="30" spans="1:1" x14ac:dyDescent="0.25">
      <c r="A30">
        <f t="shared" si="0"/>
        <v>29</v>
      </c>
    </row>
    <row r="31" spans="1:1" x14ac:dyDescent="0.25">
      <c r="A31">
        <f t="shared" si="0"/>
        <v>30</v>
      </c>
    </row>
    <row r="32" spans="1:1" x14ac:dyDescent="0.25">
      <c r="A32">
        <f t="shared" si="0"/>
        <v>31</v>
      </c>
    </row>
    <row r="33" spans="1:1" x14ac:dyDescent="0.25">
      <c r="A33">
        <f t="shared" si="0"/>
        <v>32</v>
      </c>
    </row>
    <row r="34" spans="1:1" x14ac:dyDescent="0.25">
      <c r="A34">
        <f t="shared" si="0"/>
        <v>33</v>
      </c>
    </row>
    <row r="35" spans="1:1" x14ac:dyDescent="0.25">
      <c r="A35">
        <f t="shared" si="0"/>
        <v>34</v>
      </c>
    </row>
    <row r="36" spans="1:1" x14ac:dyDescent="0.25">
      <c r="A36">
        <f t="shared" si="0"/>
        <v>35</v>
      </c>
    </row>
    <row r="37" spans="1:1" x14ac:dyDescent="0.25">
      <c r="A37">
        <f t="shared" si="0"/>
        <v>36</v>
      </c>
    </row>
    <row r="38" spans="1:1" x14ac:dyDescent="0.25">
      <c r="A38">
        <f t="shared" si="0"/>
        <v>37</v>
      </c>
    </row>
    <row r="39" spans="1:1" x14ac:dyDescent="0.25">
      <c r="A39">
        <f t="shared" si="0"/>
        <v>38</v>
      </c>
    </row>
    <row r="40" spans="1:1" x14ac:dyDescent="0.25">
      <c r="A40">
        <f t="shared" si="0"/>
        <v>39</v>
      </c>
    </row>
    <row r="41" spans="1:1" x14ac:dyDescent="0.25">
      <c r="A41">
        <f t="shared" si="0"/>
        <v>40</v>
      </c>
    </row>
    <row r="42" spans="1:1" x14ac:dyDescent="0.25">
      <c r="A42">
        <f t="shared" si="0"/>
        <v>41</v>
      </c>
    </row>
    <row r="43" spans="1:1" x14ac:dyDescent="0.25">
      <c r="A43">
        <f t="shared" si="0"/>
        <v>42</v>
      </c>
    </row>
    <row r="44" spans="1:1" x14ac:dyDescent="0.25">
      <c r="A44">
        <f t="shared" si="0"/>
        <v>43</v>
      </c>
    </row>
    <row r="45" spans="1:1" x14ac:dyDescent="0.25">
      <c r="A45">
        <f t="shared" si="0"/>
        <v>44</v>
      </c>
    </row>
    <row r="46" spans="1:1" x14ac:dyDescent="0.25">
      <c r="A46">
        <f t="shared" si="0"/>
        <v>45</v>
      </c>
    </row>
    <row r="47" spans="1:1" x14ac:dyDescent="0.25">
      <c r="A47">
        <f t="shared" si="0"/>
        <v>46</v>
      </c>
    </row>
    <row r="48" spans="1:1" x14ac:dyDescent="0.25">
      <c r="A48">
        <f t="shared" si="0"/>
        <v>47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
  <sheetViews>
    <sheetView workbookViewId="0"/>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
  <sheetViews>
    <sheetView workbookViewId="0"/>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
  <sheetViews>
    <sheetView workbookViewId="0"/>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
  <sheetViews>
    <sheetView workbookViewId="0"/>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
  <sheetViews>
    <sheetView workbookViewId="0"/>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6</vt:i4>
      </vt:variant>
    </vt:vector>
  </HeadingPairs>
  <TitlesOfParts>
    <vt:vector size="33" baseType="lpstr">
      <vt:lpstr>FFY2018 (previous)</vt:lpstr>
      <vt:lpstr>FFY2019 (current)</vt:lpstr>
      <vt:lpstr>Index</vt:lpstr>
      <vt:lpstr>CO Single Slope</vt:lpstr>
      <vt:lpstr>CO Bridge Rail</vt:lpstr>
      <vt:lpstr>CO F-Shape</vt:lpstr>
      <vt:lpstr>WA Precast</vt:lpstr>
      <vt:lpstr>WA Transition</vt:lpstr>
      <vt:lpstr>PA Transition1</vt:lpstr>
      <vt:lpstr>PA Transition2</vt:lpstr>
      <vt:lpstr>PA Transition3</vt:lpstr>
      <vt:lpstr>PA Transition4</vt:lpstr>
      <vt:lpstr>PA Transition5</vt:lpstr>
      <vt:lpstr>PA Guiderail1</vt:lpstr>
      <vt:lpstr>PA Guiderail2</vt:lpstr>
      <vt:lpstr>PA Guiderail3</vt:lpstr>
      <vt:lpstr>PA Guiderail4</vt:lpstr>
      <vt:lpstr>PA Guiderail5</vt:lpstr>
      <vt:lpstr>PA Guiderail6</vt:lpstr>
      <vt:lpstr>PA Guiderail7</vt:lpstr>
      <vt:lpstr>WV SS1</vt:lpstr>
      <vt:lpstr>WV SS2</vt:lpstr>
      <vt:lpstr>WV SS3</vt:lpstr>
      <vt:lpstr>WV SS4</vt:lpstr>
      <vt:lpstr>WV SS5</vt:lpstr>
      <vt:lpstr>WV SS6</vt:lpstr>
      <vt:lpstr>UT Single Slope</vt:lpstr>
      <vt:lpstr>BridgeRail</vt:lpstr>
      <vt:lpstr>FShaped</vt:lpstr>
      <vt:lpstr>Precast</vt:lpstr>
      <vt:lpstr>'UT Single Slope'!SingleSlope</vt:lpstr>
      <vt:lpstr>SingleSlope</vt:lpstr>
      <vt:lpstr>Transitions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2019-02-15T15:36:14Z</dcterms:modified>
</cp:coreProperties>
</file>