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11"/>
  <workbookPr defaultThemeVersion="166925"/>
  <mc:AlternateContent xmlns:mc="http://schemas.openxmlformats.org/markup-compatibility/2006">
    <mc:Choice Requires="x15">
      <x15ac:absPath xmlns:x15ac="http://schemas.microsoft.com/office/spreadsheetml/2010/11/ac" url="https://tti.sharepoint.com/sites/RoadsidePooledFund/Shared Documents/Monthly Reporting/Work-In-Progress-Reports/2023-08/"/>
    </mc:Choice>
  </mc:AlternateContent>
  <xr:revisionPtr revIDLastSave="0" documentId="8_{7908B00D-FA89-47D5-AF00-5734BB8A9874}" xr6:coauthVersionLast="47" xr6:coauthVersionMax="47" xr10:uidLastSave="{00000000-0000-0000-0000-000000000000}"/>
  <bookViews>
    <workbookView xWindow="2910" yWindow="2220" windowWidth="21600" windowHeight="11325" tabRatio="894" firstSheet="1" activeTab="1" xr2:uid="{934FC763-98D5-471C-95E0-23E9140D3EB8}"/>
  </bookViews>
  <sheets>
    <sheet name="Table of Contents" sheetId="2" r:id="rId1"/>
    <sheet name="619991" sheetId="33" r:id="rId2"/>
    <sheet name="615251" sheetId="5" r:id="rId3"/>
    <sheet name="616001" sheetId="7" r:id="rId4"/>
    <sheet name="616161" sheetId="8" r:id="rId5"/>
    <sheet name="616401" sheetId="9" r:id="rId6"/>
    <sheet name="616811" sheetId="3" r:id="rId7"/>
    <sheet name="617231" sheetId="10" r:id="rId8"/>
    <sheet name="617721" sheetId="11" r:id="rId9"/>
    <sheet name="617731" sheetId="12" r:id="rId10"/>
    <sheet name="617741" sheetId="13" r:id="rId11"/>
    <sheet name="617771" sheetId="14" r:id="rId12"/>
    <sheet name="617781" sheetId="15" r:id="rId13"/>
    <sheet name="617891" sheetId="16" r:id="rId14"/>
    <sheet name="617881" sheetId="17" r:id="rId15"/>
    <sheet name="617871" sheetId="18" r:id="rId16"/>
    <sheet name="618141" sheetId="19" r:id="rId17"/>
    <sheet name="618851" sheetId="20" r:id="rId18"/>
    <sheet name="620061" sheetId="32" r:id="rId19"/>
    <sheet name="618911" sheetId="21" r:id="rId20"/>
    <sheet name="618901" sheetId="22" r:id="rId21"/>
    <sheet name="618981" sheetId="23" r:id="rId22"/>
    <sheet name="619441" sheetId="24" r:id="rId23"/>
    <sheet name="619651" sheetId="25" r:id="rId24"/>
    <sheet name="619591" sheetId="26" r:id="rId25"/>
    <sheet name="619621" sheetId="27" r:id="rId26"/>
    <sheet name="619611" sheetId="1" r:id="rId27"/>
    <sheet name="619631" sheetId="28" r:id="rId28"/>
    <sheet name="619601" sheetId="29" r:id="rId29"/>
    <sheet name="619541" sheetId="30" r:id="rId30"/>
    <sheet name="619551" sheetId="31" r:id="rId31"/>
  </sheets>
  <definedNames>
    <definedName name="_xlnm._FilterDatabase" localSheetId="0" hidden="1">'Table of Contents'!$B$4:$G$33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3" l="1"/>
  <c r="B6" i="32"/>
  <c r="B6" i="29"/>
  <c r="B6" i="31"/>
  <c r="B6" i="30"/>
  <c r="B6" i="28"/>
  <c r="B6" i="27"/>
  <c r="B6" i="26"/>
  <c r="B6" i="25"/>
  <c r="B6" i="24"/>
  <c r="B6" i="23"/>
  <c r="B6" i="22"/>
  <c r="B6" i="21"/>
  <c r="B6" i="20"/>
  <c r="B6" i="19"/>
  <c r="B6" i="18"/>
  <c r="B6" i="17"/>
  <c r="B6" i="16"/>
  <c r="B6" i="15"/>
  <c r="B6" i="14"/>
  <c r="B6" i="13"/>
  <c r="B6" i="12"/>
  <c r="B6" i="11"/>
  <c r="B6" i="10"/>
  <c r="B6" i="9"/>
  <c r="B6" i="8"/>
  <c r="B6" i="7"/>
  <c r="B6" i="5"/>
  <c r="B6" i="3"/>
  <c r="B6" i="1"/>
</calcChain>
</file>

<file path=xl/sharedStrings.xml><?xml version="1.0" encoding="utf-8"?>
<sst xmlns="http://schemas.openxmlformats.org/spreadsheetml/2006/main" count="671" uniqueCount="180">
  <si>
    <t>Monthly Reports for WSDOT Pooled Fund Projects</t>
  </si>
  <si>
    <t>Reporting Month:</t>
  </si>
  <si>
    <t>Project Number</t>
  </si>
  <si>
    <t>Task Order</t>
  </si>
  <si>
    <t>SME State Rep.</t>
  </si>
  <si>
    <t>Prinicipal Investigator</t>
  </si>
  <si>
    <t>Project Title</t>
  </si>
  <si>
    <t>Link to Report</t>
  </si>
  <si>
    <t>T4541-DY</t>
  </si>
  <si>
    <t>Tim Moeckel (WA)</t>
  </si>
  <si>
    <t>Akram Abu-Odeh</t>
  </si>
  <si>
    <t>MASH TL-3 Transition Design with a Storm Drain Inlet</t>
  </si>
  <si>
    <t>T4541-ED</t>
  </si>
  <si>
    <t>Mary McRae (AK)</t>
  </si>
  <si>
    <t>Roger Bligh</t>
  </si>
  <si>
    <t>Guidelines for Attaching MASH-Compliant Thrie-Beam Transitions to Rigid Concrete Barriers other than the Rigid Barrier Tested</t>
  </si>
  <si>
    <t>T4541-EI</t>
  </si>
  <si>
    <t>D. Sheppard (FL)</t>
  </si>
  <si>
    <t>Nauman Sheikh</t>
  </si>
  <si>
    <t>Crashworthy Enhanced Highway Sign Assemblies</t>
  </si>
  <si>
    <t>T4541-EM</t>
  </si>
  <si>
    <t>Ted Whitmore (WV)</t>
  </si>
  <si>
    <t>James Kovar</t>
  </si>
  <si>
    <t>Multi-Directional Breakaway Devices</t>
  </si>
  <si>
    <t>T4541-EN</t>
  </si>
  <si>
    <t>Bob Meline (CA)</t>
  </si>
  <si>
    <t>Development of a MASH TL-3 Compliant Portable Concrete Barrier System</t>
  </si>
  <si>
    <t>T4541-EP</t>
  </si>
  <si>
    <t>Evaluation of Long-Span W-Beam Guardrail in Front of Fall-Protection Rail on Concrete Culverts</t>
  </si>
  <si>
    <t>T4541-EQ</t>
  </si>
  <si>
    <t>2022 Program Development and MASH Coordination Effort</t>
  </si>
  <si>
    <t>T4541-ER</t>
  </si>
  <si>
    <t>Jim Danila (MA)</t>
  </si>
  <si>
    <t>Engineering Support Services and Recommendations for Roadside Safety Issues/Problems for Member States</t>
  </si>
  <si>
    <t>T4541-ES</t>
  </si>
  <si>
    <t>Derwood Sheppard (FL)</t>
  </si>
  <si>
    <t>MASH 4-12 Evaluation of a Fence Mounted System for Attachments to Concrete Bridge Barrier</t>
  </si>
  <si>
    <t>T4541-ET</t>
  </si>
  <si>
    <t>MASH Testing of a Guardrail System on 1H:1V Slope</t>
  </si>
  <si>
    <t>T4541-EU</t>
  </si>
  <si>
    <t>Andy Pott (CO)</t>
  </si>
  <si>
    <t>William Williams</t>
  </si>
  <si>
    <t>Funding for Strain Gauge Deck and Barrier Optimization for Roadside Safety Issues/Problems for Member States</t>
  </si>
  <si>
    <t>T4541-EV</t>
  </si>
  <si>
    <t>Sofokli Cakalli</t>
  </si>
  <si>
    <t>MASH Crashworthy Pedestrian and Small Traffic Signals</t>
  </si>
  <si>
    <t>T4541-EW</t>
  </si>
  <si>
    <t>2022 Administrative Support</t>
  </si>
  <si>
    <t>T4541-EX</t>
  </si>
  <si>
    <t>Buried-in-Backslope Terminal Variations in Foreslope, Backslope, and Ditch Configurations</t>
  </si>
  <si>
    <t>T4541-EY</t>
  </si>
  <si>
    <t>Washington State I-90 Snoqualmie Pass Barrier Gap Full-Scale Crash Testing</t>
  </si>
  <si>
    <t>T4541-FB</t>
  </si>
  <si>
    <t>Evan Pursel (PA)</t>
  </si>
  <si>
    <t>Nathan Schulz</t>
  </si>
  <si>
    <t>MASH TL-3 Evaluation of a Median Guide Rail Transition to Median F-Shape Concrete Barrier</t>
  </si>
  <si>
    <t>T4541-FC</t>
  </si>
  <si>
    <t>Shawn Debehnam (UT)</t>
  </si>
  <si>
    <t>Evaluation of a Four Bolt Slip Base for Breakaway Luminaire Supports with Various Pole Configurations</t>
  </si>
  <si>
    <t>T4541-FD</t>
  </si>
  <si>
    <t>Brian Crossley (PA)</t>
  </si>
  <si>
    <t>Portable Sign Supports for Aluminum Signs with Variations on Mounting Height</t>
  </si>
  <si>
    <t>T4541-FE</t>
  </si>
  <si>
    <t>MASH Test Level 3 Evaluation of a Shorter Thrie-Beam Approach Transition</t>
  </si>
  <si>
    <t>T4541-FF</t>
  </si>
  <si>
    <t>Chris Lindsey (TX)</t>
  </si>
  <si>
    <t>Steel-Post W-Beam Guardrail in Asphalt Mow-Strip</t>
  </si>
  <si>
    <t>T4541-FG</t>
  </si>
  <si>
    <t>Alex Lim (OR)</t>
  </si>
  <si>
    <t>Evaluation of Open Joints in Concrete Bridge Rail Systems</t>
  </si>
  <si>
    <t>T1969-AA</t>
  </si>
  <si>
    <t>2023 Program Development &amp; Coordination Effort</t>
  </si>
  <si>
    <t>T1969-AB</t>
  </si>
  <si>
    <t>Optimized Guardrail Blockouts</t>
  </si>
  <si>
    <t>T1969-AC</t>
  </si>
  <si>
    <t>Erik Emerson (WI)</t>
  </si>
  <si>
    <t>W-Beam Guradrail in Front of Retaining Wall or Rip Rap</t>
  </si>
  <si>
    <t>T1969-AD</t>
  </si>
  <si>
    <t>Barrier Deflections at Lower Impact Severities</t>
  </si>
  <si>
    <t>T1969-AE</t>
  </si>
  <si>
    <t>Carlos Torres (MI)</t>
  </si>
  <si>
    <t>Phase 2 Thrie Beam Retrofit - Application of New Design without a Curb for MASH TL-3 and Performance and Improvements for MASH TL-4</t>
  </si>
  <si>
    <t>T1969-AF</t>
  </si>
  <si>
    <t>Flint Jackson (WA)</t>
  </si>
  <si>
    <t>MASH TL-3 Evaluation of Sign Posts with Flashing Beacon Equipment</t>
  </si>
  <si>
    <t>T1969-AG</t>
  </si>
  <si>
    <t>MASH TL-3 Transition Design with a Storm Drain Inlet, Phase II</t>
  </si>
  <si>
    <t>T1969-AI</t>
  </si>
  <si>
    <t>David Kilpatrick (CT)</t>
  </si>
  <si>
    <t>Design and MASH Full-Scale Crash Testing and Evaluation of the Merritt Parkway Guiderail</t>
  </si>
  <si>
    <t>T1969-AH</t>
  </si>
  <si>
    <t>Mustafa Mohamedali (WA)</t>
  </si>
  <si>
    <t>2023 Travel and Meeting Assistance</t>
  </si>
  <si>
    <t>TPF No.</t>
  </si>
  <si>
    <t>5(501)</t>
  </si>
  <si>
    <t>Project No.</t>
  </si>
  <si>
    <t>Task Order No.</t>
  </si>
  <si>
    <t>AH</t>
  </si>
  <si>
    <t>Supplementary</t>
  </si>
  <si>
    <t>No</t>
  </si>
  <si>
    <t>Month/Year</t>
  </si>
  <si>
    <t>PI Name</t>
  </si>
  <si>
    <t>SME State Rep. Name</t>
  </si>
  <si>
    <t>Mustafa Mohamedali</t>
  </si>
  <si>
    <t>Work Completed This Month</t>
  </si>
  <si>
    <t xml:space="preserve">A poll was sent out to members to determine the number of expected meeting attendees and associated room nights needed.  The hotel contract was signed and room block secured.  The travel letter and related materials were sent to the state members. The meeting facility was reserved.  Catered lunches during the meeting were planned.  Planning for the group dinner was initiated. </t>
  </si>
  <si>
    <t>Comments / Issues</t>
  </si>
  <si>
    <t>5(343)</t>
  </si>
  <si>
    <t>DY</t>
  </si>
  <si>
    <t>Tim Moeckel</t>
  </si>
  <si>
    <t>Work continued on editing the draft final report. Planning for report submittal to the technical rep by the end of September.</t>
  </si>
  <si>
    <t>ED</t>
  </si>
  <si>
    <t>Guidelines for Attaching MASH Thrie-Beam Transitions to Rigid Concrete Barriers other than the Rigid Barrier Tested</t>
  </si>
  <si>
    <t xml:space="preserve">The draft final report is still in preparation.  The draft final report and its associated guidance for attaching crash tested transitions to parapets other than the one tested will be completed and transmittted to the technical representative during the next reporting month. My sincere apologies for the further delay in completing this effort. </t>
  </si>
  <si>
    <t>EI</t>
  </si>
  <si>
    <t>Yes</t>
  </si>
  <si>
    <t>Nauman Sheikh (Previously Maysam Kiani)</t>
  </si>
  <si>
    <t>This project has been completed and the final report was submitted and approved by the Tech. Rep. No further work was performed in the reporting preiod.</t>
  </si>
  <si>
    <t>EM</t>
  </si>
  <si>
    <t xml:space="preserve">The research team received approval from the technical representative for design changes which are to be evaluated through MASH crash testing. The updated designs were sent for fabrication, and the parts are scheduled for delivery in early September. The research team will proceed with MASH crash testing as soon as possible. </t>
  </si>
  <si>
    <t>EN</t>
  </si>
  <si>
    <t>TTI is constructing the test installation for the fourth MASH Test 3-11 with reduced embedment epoxy anchors.  The test installation is expected to me ready in September. The crash test has been scheduled for September 15, 2023.</t>
  </si>
  <si>
    <t>EP</t>
  </si>
  <si>
    <t>This project was completed on June 30, 2023. The final report has been submitted. No further work was performed in the reporting period.</t>
  </si>
  <si>
    <t>EQ</t>
  </si>
  <si>
    <t>Various administrative support tasks were performed in this month to support the Pooled Fund program. These included preparing for the preliminary meetings and general reporting and accounting tasks.</t>
  </si>
  <si>
    <t>ER</t>
  </si>
  <si>
    <t>Nauman Sheikh (Previously William Williams)</t>
  </si>
  <si>
    <t>Jim Danialla (MA)</t>
  </si>
  <si>
    <t>TTI has started work on two engineering opinions requests that are listed below:
- WSDOT low-profile barrier MASH compliance based on testing of TxDOT Low-Profile Barrier and Florida Low-Profile Barrier.
- Evaluation of reduced anchor pin length for the anchored PCB on asphalt.</t>
  </si>
  <si>
    <t>Currently, the project only has approximately $9,000 left for 2023. There are 3 to 4 additional requests for engineering opinions that need to await execution of the FY2023 task order for this project before the work can begin. TTI will be contacting WSDOT to request execution of the FY2023 Task Order.</t>
  </si>
  <si>
    <t>ES</t>
  </si>
  <si>
    <t>TTI developed the drawings for the test installation and obtained approval of the Technical Representative for full-scale crash testing.  TTI then started construction of the test installation.</t>
  </si>
  <si>
    <t>ET</t>
  </si>
  <si>
    <t>EU</t>
  </si>
  <si>
    <t>No work was performed this reporting period.</t>
  </si>
  <si>
    <t>EV</t>
  </si>
  <si>
    <t>The pedestrian signal with 10-ft ground clearance was crash tested under MASH 3-62 conditions, which consistst of a pickup truck at an impact speed of 100 mph and angle of 90 deg. The configuration did not pass MASH 3-62 test. This configuration was selected by the pooled fund members based on the current MUTCD guidelines. The researchers will analyze the test results and coordinate with the technical representative to discuss the path forward.</t>
  </si>
  <si>
    <t>EW</t>
  </si>
  <si>
    <t>Various administrative support tasks were performed in this month to support the Pooled Fund program. These included preparing for meetings and general reporting and accounting tasks.</t>
  </si>
  <si>
    <t>EX</t>
  </si>
  <si>
    <t xml:space="preserve">The researchers made several modifications to improve the quality of the FE model. Simulations were run with gravity and prescribed forces to test the system before conducting full scale validation simulations. The simulations showed that the system was stable. A full scale validation simulation was initiated and is currently underway. </t>
  </si>
  <si>
    <t>EY</t>
  </si>
  <si>
    <t>MASH Crash Test 3-10 was performed on the Shoqualmie Pass Barrier Gap Barrier.  The crash test was successful!</t>
  </si>
  <si>
    <t>It was learned after the crash test that the barriers were constructed incorrectly (wrong longitudinal rebar).  New barriers are currently being constructed.</t>
  </si>
  <si>
    <t>FB</t>
  </si>
  <si>
    <t>Construction is in progress.  Deck reinforcement was layed out and concrete was poured for the deck.</t>
  </si>
  <si>
    <t>AI</t>
  </si>
  <si>
    <t>Project begins Sep. 1.  No work completed for August.</t>
  </si>
  <si>
    <t>FC</t>
  </si>
  <si>
    <t>Shawn Debenham (UT)</t>
  </si>
  <si>
    <t>The research team modeled a variety of pole configurations which states submitted to the survey. The weights and CG's of these pole configurations were analyzed with respect to similar ongoing research regarding luminaire poles. The research team began developing the final testing plan and will submit it to the technical representative for review and approval in early September.</t>
  </si>
  <si>
    <t>FD</t>
  </si>
  <si>
    <t>Brian Crossley</t>
  </si>
  <si>
    <t xml:space="preserve">The research team developed details of two portable sign support systems in pursuit of state needs. Both systems were discussed with the technical representative panel, and the taller stand was approved for testing. The research team began analyzing the shorter stand with respect to a variety of sign shapes and sizes. The research team will submit drawings of the recommended shorter sign stand for review and approval in early September. </t>
  </si>
  <si>
    <t>None.</t>
  </si>
  <si>
    <t>FE</t>
  </si>
  <si>
    <t>William Williams (Previously Maysam Kiani)</t>
  </si>
  <si>
    <t>The current test installation is currently being constructed for MASH Test 3-21 next reporting period.</t>
  </si>
  <si>
    <t>FF</t>
  </si>
  <si>
    <t>TTI made recommendations for full-scale crash testing based on bogie test results. The recommendation was presented to and approved by the Technical Represtative. TTI also developed installation drawings of the test article for full-scale crash testing.  On approval of the test installations by the Technical Representative, TTI started construction of the test installation.</t>
  </si>
  <si>
    <t>FG</t>
  </si>
  <si>
    <t>Began developing survey questions to distribute to PF state members to collect additional information on their standard details for open joints.</t>
  </si>
  <si>
    <t>AB</t>
  </si>
  <si>
    <t xml:space="preserve">The research team reviewed previous failed MASH crash tests of guardrail systems for the behavior of the wood blockouts. The research team also investigated other shapes and sizes of blockouts which could be suitable for MGS installations. Lastly, the research team met with the technical representative to provide a status update. </t>
  </si>
  <si>
    <t>AC</t>
  </si>
  <si>
    <t>W-Beam Guardrail in Front of Retaining Wall or Rip Rap</t>
  </si>
  <si>
    <t>Erik Emerson</t>
  </si>
  <si>
    <t>TTI researchers had a meeting with the Tech. Rep. to discuss some recommeded changes on how simulation can be used in the project for yielding information that will have broader applicability.  Previous research approach involved using a specific concrete retaining wall or a steel sheet pile design, which would have led the results of the simulation to be restricted to the specific wall design.  The researchers proposed performing the guardrail impact simulations without a specific retaining wall and detemining the lateral load from a vehicle impact at various offsets from the guardrail.  Using this information, a more generalized guidance can be provided when designing a retaining wall.  The guidance is expected to provide lateral load that should be incorporated in retaining wall design due to the presence of a guardrail at a certain offset from the wall. This approach was accepted by the Technical Representative. TTI continued developing the model of the W-beam gaurdrail system for the dynamic impact simulations.</t>
  </si>
  <si>
    <t>AD</t>
  </si>
  <si>
    <t xml:space="preserve">The research team collected responses to the state survey, in which states were asked to prioritize their needs for deflection information from impacts at lower severities. A portable f-shape concrete barrier system and an MGS were both prioritized for evaluation through computer simulation. Models were developed for each of the systems, and validation efforts for these models were started. The research team also met with the technical representative to discuss the results of the survey. </t>
  </si>
  <si>
    <t>AE</t>
  </si>
  <si>
    <t>Phase 2 Thrie Beam Retrofit: Applying New Design w/o Curb for MASH TL-3 &amp; Performance &amp; Improvements for TL-4</t>
  </si>
  <si>
    <t>Carlos Torres (MI) &amp; Derwood Sheppard (FL)</t>
  </si>
  <si>
    <t>The research team has developed a finite element mesh of the deck and curb reinforcement and concrete.  Appropriate section and material properties have been applied to these parts.  The research team is also preparing engineering analyses on the new design usinng Mathcad 8.0 Prime (new software).</t>
  </si>
  <si>
    <t>AF</t>
  </si>
  <si>
    <t>Categorized information collected from literature review.  Began developing survey questions to distribute to PF state members to collect additional information equpiment attached to sign posts.</t>
  </si>
  <si>
    <t>AG</t>
  </si>
  <si>
    <t>Derwood Sheppard</t>
  </si>
  <si>
    <t>Testing was successful. Draft final report was developed and being reviewed. Planning for report submittal to the technical rep by the end of 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</si>
</sst>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0">
    <font>
      <sz val="11"/>
      <color theme="1"/>
      <name val="Calibri"/>
      <family val="2"/>
      <scheme val="minor"/>
    </font>
    <font>
      <b/>
      <sz val="12"/>
      <color theme="1"/>
      <name val="Arial"/>
      <family val="2"/>
    </font>
    <font>
      <sz val="12"/>
      <color theme="1"/>
      <name val="Arial"/>
      <family val="2"/>
    </font>
    <font>
      <u/>
      <sz val="11"/>
      <color theme="10"/>
      <name val="Calibri"/>
      <family val="2"/>
      <scheme val="minor"/>
    </font>
    <font>
      <b/>
      <sz val="14"/>
      <color theme="1"/>
      <name val="Calibri"/>
      <family val="2"/>
      <scheme val="minor"/>
    </font>
    <font>
      <b/>
      <sz val="16"/>
      <color theme="1"/>
      <name val="Calibri"/>
      <family val="2"/>
      <scheme val="minor"/>
    </font>
    <font>
      <sz val="11"/>
      <color rgb="FF000000"/>
      <name val="Calibri"/>
      <family val="2"/>
    </font>
    <font>
      <sz val="11"/>
      <color theme="1"/>
      <name val="Calibri"/>
      <family val="2"/>
    </font>
    <font>
      <sz val="12"/>
      <color rgb="FF000000"/>
      <name val="Arial"/>
      <family val="2"/>
    </font>
    <font>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1" fillId="2" borderId="1" xfId="0" applyFont="1" applyFill="1" applyBorder="1"/>
    <xf numFmtId="0" fontId="2" fillId="3" borderId="0" xfId="0" applyFont="1" applyFill="1"/>
    <xf numFmtId="0" fontId="1" fillId="2" borderId="2" xfId="0" applyFont="1" applyFill="1" applyBorder="1"/>
    <xf numFmtId="0" fontId="2" fillId="2" borderId="3" xfId="0" applyFont="1" applyFill="1" applyBorder="1"/>
    <xf numFmtId="0" fontId="2" fillId="2" borderId="4" xfId="0" applyFont="1" applyFill="1" applyBorder="1" applyAlignment="1">
      <alignment horizontal="left" vertical="top"/>
    </xf>
    <xf numFmtId="0" fontId="2" fillId="3" borderId="0" xfId="0" applyFont="1" applyFill="1" applyAlignment="1">
      <alignment horizontal="left" vertical="top"/>
    </xf>
    <xf numFmtId="0" fontId="2" fillId="2" borderId="1" xfId="0" applyFont="1" applyFill="1" applyBorder="1" applyAlignment="1">
      <alignment horizontal="left" vertical="top"/>
    </xf>
    <xf numFmtId="0" fontId="2" fillId="2" borderId="2" xfId="0" applyFont="1" applyFill="1" applyBorder="1" applyAlignment="1">
      <alignment horizontal="left" vertical="top"/>
    </xf>
    <xf numFmtId="0" fontId="5" fillId="0" borderId="0" xfId="0" applyFont="1" applyAlignment="1">
      <alignment horizontal="center" vertical="center"/>
    </xf>
    <xf numFmtId="17" fontId="2" fillId="2" borderId="1" xfId="0" applyNumberFormat="1" applyFont="1" applyFill="1" applyBorder="1" applyAlignment="1">
      <alignment horizontal="left" vertical="top"/>
    </xf>
    <xf numFmtId="0" fontId="0" fillId="0" borderId="0" xfId="0" applyAlignment="1">
      <alignment horizontal="center" vertical="center"/>
    </xf>
    <xf numFmtId="0" fontId="0" fillId="0" borderId="0" xfId="0"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8" fillId="0" borderId="0" xfId="0" applyFont="1"/>
    <xf numFmtId="164" fontId="4" fillId="0" borderId="11" xfId="0" applyNumberFormat="1"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0" fontId="4" fillId="0" borderId="13" xfId="0" applyFont="1" applyBorder="1" applyAlignment="1">
      <alignment horizontal="center" vertical="center"/>
    </xf>
    <xf numFmtId="0" fontId="9" fillId="0" borderId="0" xfId="0" applyFont="1" applyAlignment="1">
      <alignment horizontal="center" vertical="center"/>
    </xf>
    <xf numFmtId="164" fontId="4" fillId="0" borderId="10" xfId="0" applyNumberFormat="1" applyFont="1" applyBorder="1" applyAlignment="1" applyProtection="1">
      <alignment horizontal="left" vertical="center" wrapText="1"/>
      <protection locked="0"/>
    </xf>
    <xf numFmtId="0" fontId="3" fillId="0" borderId="1" xfId="1" quotePrefix="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164" fontId="4" fillId="0" borderId="9" xfId="0" applyNumberFormat="1" applyFont="1" applyBorder="1" applyAlignment="1">
      <alignment horizontal="right" vertical="center"/>
    </xf>
    <xf numFmtId="164" fontId="4" fillId="0" borderId="10" xfId="0" applyNumberFormat="1" applyFont="1" applyBorder="1" applyAlignment="1">
      <alignment horizontal="right" vertic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2" borderId="1"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6D278-6D11-4C39-88DC-02F70E3710ED}">
  <dimension ref="B1:G34"/>
  <sheetViews>
    <sheetView topLeftCell="A22" workbookViewId="0">
      <selection activeCell="E13" sqref="E13"/>
    </sheetView>
  </sheetViews>
  <sheetFormatPr defaultColWidth="9.140625" defaultRowHeight="15"/>
  <cols>
    <col min="1" max="1" width="9.140625" style="11"/>
    <col min="2" max="2" width="22.5703125" style="11" bestFit="1" customWidth="1"/>
    <col min="3" max="3" width="17.140625" style="11" bestFit="1" customWidth="1"/>
    <col min="4" max="4" width="26" style="11" bestFit="1" customWidth="1"/>
    <col min="5" max="5" width="29.28515625" style="11" bestFit="1" customWidth="1"/>
    <col min="6" max="6" width="71.28515625" style="12" customWidth="1"/>
    <col min="7" max="7" width="20.7109375" style="11" bestFit="1" customWidth="1"/>
    <col min="8" max="16384" width="9.140625" style="11"/>
  </cols>
  <sheetData>
    <row r="1" spans="2:7" ht="15.75" thickBot="1"/>
    <row r="2" spans="2:7" s="9" customFormat="1" ht="28.5" customHeight="1" thickBot="1">
      <c r="B2" s="27" t="s">
        <v>0</v>
      </c>
      <c r="C2" s="28"/>
      <c r="D2" s="28"/>
      <c r="E2" s="28"/>
      <c r="F2" s="28"/>
      <c r="G2" s="29"/>
    </row>
    <row r="3" spans="2:7" ht="24" customHeight="1" thickBot="1">
      <c r="B3" s="30" t="s">
        <v>1</v>
      </c>
      <c r="C3" s="31"/>
      <c r="D3" s="31"/>
      <c r="E3" s="31"/>
      <c r="F3" s="25">
        <v>45139</v>
      </c>
      <c r="G3" s="19"/>
    </row>
    <row r="4" spans="2:7" s="24" customFormat="1" ht="27.4" customHeight="1" thickBot="1">
      <c r="B4" s="20" t="s">
        <v>2</v>
      </c>
      <c r="C4" s="21" t="s">
        <v>3</v>
      </c>
      <c r="D4" s="21" t="s">
        <v>4</v>
      </c>
      <c r="E4" s="21" t="s">
        <v>5</v>
      </c>
      <c r="F4" s="22" t="s">
        <v>6</v>
      </c>
      <c r="G4" s="23" t="s">
        <v>7</v>
      </c>
    </row>
    <row r="5" spans="2:7">
      <c r="B5" s="13">
        <v>615251</v>
      </c>
      <c r="C5" s="13" t="s">
        <v>8</v>
      </c>
      <c r="D5" s="14" t="s">
        <v>9</v>
      </c>
      <c r="E5" s="14" t="s">
        <v>10</v>
      </c>
      <c r="F5" s="15" t="s">
        <v>11</v>
      </c>
      <c r="G5" s="17" t="s">
        <v>7</v>
      </c>
    </row>
    <row r="6" spans="2:7" ht="30">
      <c r="B6" s="13">
        <v>616001</v>
      </c>
      <c r="C6" s="13" t="s">
        <v>12</v>
      </c>
      <c r="D6" s="14" t="s">
        <v>13</v>
      </c>
      <c r="E6" s="14" t="s">
        <v>14</v>
      </c>
      <c r="F6" s="15" t="s">
        <v>15</v>
      </c>
      <c r="G6" s="17" t="s">
        <v>7</v>
      </c>
    </row>
    <row r="7" spans="2:7">
      <c r="B7" s="13">
        <v>616161</v>
      </c>
      <c r="C7" s="13" t="s">
        <v>16</v>
      </c>
      <c r="D7" s="14" t="s">
        <v>17</v>
      </c>
      <c r="E7" s="14" t="s">
        <v>18</v>
      </c>
      <c r="F7" s="15" t="s">
        <v>19</v>
      </c>
      <c r="G7" s="17" t="s">
        <v>7</v>
      </c>
    </row>
    <row r="8" spans="2:7">
      <c r="B8" s="13">
        <v>616401</v>
      </c>
      <c r="C8" s="13" t="s">
        <v>20</v>
      </c>
      <c r="D8" s="14" t="s">
        <v>21</v>
      </c>
      <c r="E8" s="14" t="s">
        <v>22</v>
      </c>
      <c r="F8" s="15" t="s">
        <v>23</v>
      </c>
      <c r="G8" s="17" t="s">
        <v>7</v>
      </c>
    </row>
    <row r="9" spans="2:7">
      <c r="B9" s="13">
        <v>616811</v>
      </c>
      <c r="C9" s="13" t="s">
        <v>24</v>
      </c>
      <c r="D9" s="14" t="s">
        <v>25</v>
      </c>
      <c r="E9" s="14" t="s">
        <v>18</v>
      </c>
      <c r="F9" s="15" t="s">
        <v>26</v>
      </c>
      <c r="G9" s="17" t="s">
        <v>7</v>
      </c>
    </row>
    <row r="10" spans="2:7" ht="30">
      <c r="B10" s="13">
        <v>617231</v>
      </c>
      <c r="C10" s="13" t="s">
        <v>27</v>
      </c>
      <c r="D10" s="14" t="s">
        <v>9</v>
      </c>
      <c r="E10" s="14" t="s">
        <v>18</v>
      </c>
      <c r="F10" s="15" t="s">
        <v>28</v>
      </c>
      <c r="G10" s="17" t="s">
        <v>7</v>
      </c>
    </row>
    <row r="11" spans="2:7">
      <c r="B11" s="13">
        <v>617721</v>
      </c>
      <c r="C11" s="13" t="s">
        <v>29</v>
      </c>
      <c r="D11" s="14" t="s">
        <v>9</v>
      </c>
      <c r="E11" s="14" t="s">
        <v>18</v>
      </c>
      <c r="F11" s="15" t="s">
        <v>30</v>
      </c>
      <c r="G11" s="17" t="s">
        <v>7</v>
      </c>
    </row>
    <row r="12" spans="2:7" ht="30">
      <c r="B12" s="13">
        <v>617731</v>
      </c>
      <c r="C12" s="13" t="s">
        <v>31</v>
      </c>
      <c r="D12" s="14" t="s">
        <v>32</v>
      </c>
      <c r="E12" s="14" t="s">
        <v>18</v>
      </c>
      <c r="F12" s="15" t="s">
        <v>33</v>
      </c>
      <c r="G12" s="17" t="s">
        <v>7</v>
      </c>
    </row>
    <row r="13" spans="2:7" ht="30">
      <c r="B13" s="13">
        <v>617741</v>
      </c>
      <c r="C13" s="13" t="s">
        <v>34</v>
      </c>
      <c r="D13" s="14" t="s">
        <v>35</v>
      </c>
      <c r="E13" s="14" t="s">
        <v>18</v>
      </c>
      <c r="F13" s="15" t="s">
        <v>36</v>
      </c>
      <c r="G13" s="17" t="s">
        <v>7</v>
      </c>
    </row>
    <row r="14" spans="2:7">
      <c r="B14" s="13">
        <v>617771</v>
      </c>
      <c r="C14" s="13" t="s">
        <v>37</v>
      </c>
      <c r="D14" s="14" t="s">
        <v>21</v>
      </c>
      <c r="E14" s="14" t="s">
        <v>10</v>
      </c>
      <c r="F14" s="15" t="s">
        <v>38</v>
      </c>
      <c r="G14" s="17" t="s">
        <v>7</v>
      </c>
    </row>
    <row r="15" spans="2:7" ht="30">
      <c r="B15" s="13">
        <v>617781</v>
      </c>
      <c r="C15" s="13" t="s">
        <v>39</v>
      </c>
      <c r="D15" s="14" t="s">
        <v>40</v>
      </c>
      <c r="E15" s="14" t="s">
        <v>41</v>
      </c>
      <c r="F15" s="15" t="s">
        <v>42</v>
      </c>
      <c r="G15" s="17" t="s">
        <v>7</v>
      </c>
    </row>
    <row r="16" spans="2:7">
      <c r="B16" s="13">
        <v>617891</v>
      </c>
      <c r="C16" s="13" t="s">
        <v>43</v>
      </c>
      <c r="D16" s="14" t="s">
        <v>35</v>
      </c>
      <c r="E16" s="14" t="s">
        <v>44</v>
      </c>
      <c r="F16" s="15" t="s">
        <v>45</v>
      </c>
      <c r="G16" s="17" t="s">
        <v>7</v>
      </c>
    </row>
    <row r="17" spans="2:7">
      <c r="B17" s="13">
        <v>617881</v>
      </c>
      <c r="C17" s="13" t="s">
        <v>46</v>
      </c>
      <c r="D17" s="14" t="s">
        <v>9</v>
      </c>
      <c r="E17" s="14" t="s">
        <v>18</v>
      </c>
      <c r="F17" s="15" t="s">
        <v>47</v>
      </c>
      <c r="G17" s="17" t="s">
        <v>7</v>
      </c>
    </row>
    <row r="18" spans="2:7" ht="30">
      <c r="B18" s="13">
        <v>617871</v>
      </c>
      <c r="C18" s="13" t="s">
        <v>48</v>
      </c>
      <c r="D18" s="14" t="s">
        <v>13</v>
      </c>
      <c r="E18" s="14" t="s">
        <v>44</v>
      </c>
      <c r="F18" s="15" t="s">
        <v>49</v>
      </c>
      <c r="G18" s="17" t="s">
        <v>7</v>
      </c>
    </row>
    <row r="19" spans="2:7">
      <c r="B19" s="13">
        <v>618141</v>
      </c>
      <c r="C19" s="13" t="s">
        <v>50</v>
      </c>
      <c r="D19" s="14" t="s">
        <v>9</v>
      </c>
      <c r="E19" s="14" t="s">
        <v>41</v>
      </c>
      <c r="F19" s="15" t="s">
        <v>51</v>
      </c>
      <c r="G19" s="17" t="s">
        <v>7</v>
      </c>
    </row>
    <row r="20" spans="2:7" ht="30">
      <c r="B20" s="13">
        <v>618851</v>
      </c>
      <c r="C20" s="13" t="s">
        <v>52</v>
      </c>
      <c r="D20" s="14" t="s">
        <v>53</v>
      </c>
      <c r="E20" s="14" t="s">
        <v>54</v>
      </c>
      <c r="F20" s="15" t="s">
        <v>55</v>
      </c>
      <c r="G20" s="17" t="s">
        <v>7</v>
      </c>
    </row>
    <row r="21" spans="2:7" ht="30">
      <c r="B21" s="13">
        <v>618911</v>
      </c>
      <c r="C21" s="13" t="s">
        <v>56</v>
      </c>
      <c r="D21" s="14" t="s">
        <v>57</v>
      </c>
      <c r="E21" s="14" t="s">
        <v>22</v>
      </c>
      <c r="F21" s="15" t="s">
        <v>58</v>
      </c>
      <c r="G21" s="17" t="s">
        <v>7</v>
      </c>
    </row>
    <row r="22" spans="2:7" ht="30">
      <c r="B22" s="13">
        <v>618901</v>
      </c>
      <c r="C22" s="13" t="s">
        <v>59</v>
      </c>
      <c r="D22" s="14" t="s">
        <v>60</v>
      </c>
      <c r="E22" s="14" t="s">
        <v>22</v>
      </c>
      <c r="F22" s="15" t="s">
        <v>61</v>
      </c>
      <c r="G22" s="17" t="s">
        <v>7</v>
      </c>
    </row>
    <row r="23" spans="2:7">
      <c r="B23" s="13">
        <v>618981</v>
      </c>
      <c r="C23" s="13" t="s">
        <v>62</v>
      </c>
      <c r="D23" s="14" t="s">
        <v>21</v>
      </c>
      <c r="E23" s="14" t="s">
        <v>41</v>
      </c>
      <c r="F23" s="15" t="s">
        <v>63</v>
      </c>
      <c r="G23" s="17" t="s">
        <v>7</v>
      </c>
    </row>
    <row r="24" spans="2:7">
      <c r="B24" s="13">
        <v>619441</v>
      </c>
      <c r="C24" s="13" t="s">
        <v>64</v>
      </c>
      <c r="D24" s="14" t="s">
        <v>65</v>
      </c>
      <c r="E24" s="14" t="s">
        <v>18</v>
      </c>
      <c r="F24" s="15" t="s">
        <v>66</v>
      </c>
      <c r="G24" s="17" t="s">
        <v>7</v>
      </c>
    </row>
    <row r="25" spans="2:7">
      <c r="B25" s="13">
        <v>619651</v>
      </c>
      <c r="C25" s="13" t="s">
        <v>67</v>
      </c>
      <c r="D25" s="14" t="s">
        <v>68</v>
      </c>
      <c r="E25" s="14" t="s">
        <v>54</v>
      </c>
      <c r="F25" s="15" t="s">
        <v>69</v>
      </c>
      <c r="G25" s="17" t="s">
        <v>7</v>
      </c>
    </row>
    <row r="26" spans="2:7">
      <c r="B26" s="13">
        <v>619591</v>
      </c>
      <c r="C26" s="13" t="s">
        <v>70</v>
      </c>
      <c r="D26" s="14" t="s">
        <v>9</v>
      </c>
      <c r="E26" s="14" t="s">
        <v>18</v>
      </c>
      <c r="F26" s="15" t="s">
        <v>71</v>
      </c>
      <c r="G26" s="17" t="s">
        <v>7</v>
      </c>
    </row>
    <row r="27" spans="2:7">
      <c r="B27" s="13">
        <v>619621</v>
      </c>
      <c r="C27" s="13" t="s">
        <v>72</v>
      </c>
      <c r="D27" s="14" t="s">
        <v>9</v>
      </c>
      <c r="E27" s="14" t="s">
        <v>22</v>
      </c>
      <c r="F27" s="15" t="s">
        <v>73</v>
      </c>
      <c r="G27" s="17" t="s">
        <v>7</v>
      </c>
    </row>
    <row r="28" spans="2:7">
      <c r="B28" s="13">
        <v>619611</v>
      </c>
      <c r="C28" s="13" t="s">
        <v>74</v>
      </c>
      <c r="D28" s="14" t="s">
        <v>75</v>
      </c>
      <c r="E28" s="14" t="s">
        <v>18</v>
      </c>
      <c r="F28" s="15" t="s">
        <v>76</v>
      </c>
      <c r="G28" s="17" t="s">
        <v>7</v>
      </c>
    </row>
    <row r="29" spans="2:7">
      <c r="B29" s="13">
        <v>619631</v>
      </c>
      <c r="C29" s="13" t="s">
        <v>77</v>
      </c>
      <c r="D29" s="14" t="s">
        <v>9</v>
      </c>
      <c r="E29" s="14" t="s">
        <v>22</v>
      </c>
      <c r="F29" s="15" t="s">
        <v>78</v>
      </c>
      <c r="G29" s="17" t="s">
        <v>7</v>
      </c>
    </row>
    <row r="30" spans="2:7" ht="30">
      <c r="B30" s="13">
        <v>619601</v>
      </c>
      <c r="C30" s="13" t="s">
        <v>79</v>
      </c>
      <c r="D30" s="14" t="s">
        <v>80</v>
      </c>
      <c r="E30" s="14" t="s">
        <v>41</v>
      </c>
      <c r="F30" s="15" t="s">
        <v>81</v>
      </c>
      <c r="G30" s="17" t="s">
        <v>7</v>
      </c>
    </row>
    <row r="31" spans="2:7">
      <c r="B31" s="13">
        <v>619541</v>
      </c>
      <c r="C31" s="13" t="s">
        <v>82</v>
      </c>
      <c r="D31" s="14" t="s">
        <v>83</v>
      </c>
      <c r="E31" s="14" t="s">
        <v>54</v>
      </c>
      <c r="F31" s="15" t="s">
        <v>84</v>
      </c>
      <c r="G31" s="17" t="s">
        <v>7</v>
      </c>
    </row>
    <row r="32" spans="2:7">
      <c r="B32" s="13">
        <v>619551</v>
      </c>
      <c r="C32" s="13" t="s">
        <v>85</v>
      </c>
      <c r="D32" s="14" t="s">
        <v>35</v>
      </c>
      <c r="E32" s="14" t="s">
        <v>10</v>
      </c>
      <c r="F32" s="15" t="s">
        <v>86</v>
      </c>
      <c r="G32" s="17" t="s">
        <v>7</v>
      </c>
    </row>
    <row r="33" spans="2:7" ht="30">
      <c r="B33" s="16">
        <v>620061</v>
      </c>
      <c r="C33" s="16" t="s">
        <v>87</v>
      </c>
      <c r="D33" s="14" t="s">
        <v>88</v>
      </c>
      <c r="E33" s="16" t="s">
        <v>54</v>
      </c>
      <c r="F33" s="15" t="s">
        <v>89</v>
      </c>
      <c r="G33" s="17" t="s">
        <v>7</v>
      </c>
    </row>
    <row r="34" spans="2:7">
      <c r="B34" s="16">
        <v>619991</v>
      </c>
      <c r="C34" s="16" t="s">
        <v>90</v>
      </c>
      <c r="D34" s="16" t="s">
        <v>91</v>
      </c>
      <c r="E34" s="16" t="s">
        <v>14</v>
      </c>
      <c r="F34" s="15" t="s">
        <v>92</v>
      </c>
      <c r="G34" s="26" t="s">
        <v>7</v>
      </c>
    </row>
  </sheetData>
  <sheetProtection algorithmName="SHA-512" hashValue="P3mTvWMVKJtKSNfCAIXUtde6pWehOj5hm6VTIQel+WUUw0MiQggu7VHRkJ2izXdsrVk0HOQpOrDMwYTM0fitrA==" saltValue="2IBAN3+aNcH4o648c+FqHw==" spinCount="100000" sheet="1" objects="1" scenarios="1" sort="0" autoFilter="0"/>
  <protectedRanges>
    <protectedRange algorithmName="SHA-512" hashValue="SSKh7DJ7bdxAyeEkq0kt3o4+1GzRxYAI1zc1IBy+daFdfezK+5bxZKB6d/PHbnkItFhuslWrGhUAjY9LLUR+cg==" saltValue="OL2p3gSK0GBOWzmyDYLXOw==" spinCount="100000" sqref="G3:XFD3 A3:E3 A1:XFD2 A4:XFD1048576" name="Table of Contents"/>
  </protectedRanges>
  <autoFilter ref="B4:G33" xr:uid="{B436D278-6D11-4C39-88DC-02F70E3710ED}"/>
  <mergeCells count="2">
    <mergeCell ref="B2:G2"/>
    <mergeCell ref="B3:E3"/>
  </mergeCells>
  <hyperlinks>
    <hyperlink ref="G28" location="'619611'!A1" display="Link to Report" xr:uid="{B771E156-6722-454C-8D8B-F5AB863FF4E6}"/>
    <hyperlink ref="G9" location="'616811'!A1" display="Link to Report" xr:uid="{5584339C-BAAA-49CA-9BF4-3EA5EF579A08}"/>
    <hyperlink ref="G5" location="'615251'!A1" display="Link to Report" xr:uid="{DC53BA6B-5CB5-4C7E-A316-E172DEA1B131}"/>
    <hyperlink ref="G6" location="'616001'!A1" display="Link to Report" xr:uid="{7D09B3A3-D0B5-479D-A2D7-529DF4773D42}"/>
    <hyperlink ref="G7" location="'616161'!A1" display="Link to Report" xr:uid="{FEFA962A-380B-42F3-8125-17A451B21031}"/>
    <hyperlink ref="G8" location="'616401'!A1" display="Link to Report" xr:uid="{82F3E0B2-761A-451F-8969-7686562C6D7C}"/>
    <hyperlink ref="G10" location="'617231'!A1" display="Link to Report" xr:uid="{38DFE050-C59B-416C-A072-903A93DCA1F7}"/>
    <hyperlink ref="G11" location="'617721'!A1" display="Link to Report" xr:uid="{CC08B9EF-1311-4E0D-928F-BAC25E4FE42E}"/>
    <hyperlink ref="G12" location="'617731'!A1" display="Link to Report" xr:uid="{BD98CEFE-AC9F-40FE-9C77-9AD2ADD75A16}"/>
    <hyperlink ref="G13" location="'617741'!A1" display="Link to Report" xr:uid="{C2C0D715-B297-4FB3-832B-991789543F26}"/>
    <hyperlink ref="G14" location="'617771'!A1" display="Link to Report" xr:uid="{84392E8B-B42A-4113-AEDD-B4D679C7166F}"/>
    <hyperlink ref="G15" location="'617781'!A1" display="Link to Report" xr:uid="{40F501AC-7F77-47E7-AF6C-328ADE1D5D60}"/>
    <hyperlink ref="G16" location="'617891'!A1" display="Link to Report" xr:uid="{A5799EAB-7CAD-4408-83EE-42EE94B32277}"/>
    <hyperlink ref="G17" location="'617881'!A1" display="Link to Report" xr:uid="{328266E2-36E2-44AF-9FCA-40C5B9F0FBDB}"/>
    <hyperlink ref="G18" location="'617871'!A1" display="Link to Report" xr:uid="{9DAF40A7-42D3-4767-97E8-BD730DC4CB51}"/>
    <hyperlink ref="G19" location="'618141'!A1" display="Link to Report" xr:uid="{3E19738F-F3CB-4491-9F94-88C02FCC4332}"/>
    <hyperlink ref="G20" location="'618851'!A1" display="Link to Report" xr:uid="{5AF25A17-CFF1-4996-B74D-233795294008}"/>
    <hyperlink ref="G21" location="'618911'!A1" display="Link to Report" xr:uid="{83541FDE-9C95-4FC8-BDAE-13C8438892CC}"/>
    <hyperlink ref="G22" location="'618901'!A1" display="Link to Report" xr:uid="{420BBBDB-E8D5-41AB-AFB7-76B64E48E1B3}"/>
    <hyperlink ref="G23" location="'618981'!A1" display="Link to Report" xr:uid="{2AAD0FF1-ACE4-42AE-B37D-C3B8C42E0637}"/>
    <hyperlink ref="G24" location="'619441'!A1" display="Link to Report" xr:uid="{B3B76385-EC78-4114-9854-7C189A6BCAFF}"/>
    <hyperlink ref="G25" location="'619651'!A1" display="Link to Report" xr:uid="{1C71F39B-E275-43A7-A203-73D90C95AC0A}"/>
    <hyperlink ref="G26" location="'619591'!A1" display="Link to Report" xr:uid="{1F3A9036-4DAF-4366-80B5-A86EC04796D5}"/>
    <hyperlink ref="G27" location="'619621'!A1" display="Link to Report" xr:uid="{4CBC2259-3774-4930-B6A9-ABBEF3CB0D1F}"/>
    <hyperlink ref="G29" location="'619631'!A1" display="Link to Report" xr:uid="{1D652C4B-D7FC-4453-8845-2613D42ECC07}"/>
    <hyperlink ref="G30" location="'619601'!A1" display="Link to Report" xr:uid="{D53CAD79-DD49-4A16-8E93-56314954E9FC}"/>
    <hyperlink ref="G31" location="'619541'!A1" display="Link to Report" xr:uid="{87ED7F00-AB03-4828-A7EB-964264DCE3FB}"/>
    <hyperlink ref="G32" location="'619551'!A1" display="Link to Report" xr:uid="{7E39BB32-9981-450A-A334-9D31FE390F3D}"/>
    <hyperlink ref="G33" location="'620061'!A1" display="Link to Report" xr:uid="{A47DF19E-9CEC-4F18-9081-86A1ED4056A8}"/>
    <hyperlink ref="G34" location="'619991'!A1" display="Link to Report" xr:uid="{26F58AF1-1446-4F5E-B442-13A6FEF0E1C5}"/>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BB04D-FCA8-4FF9-8366-606570127583}">
  <dimension ref="A1:B13"/>
  <sheetViews>
    <sheetView zoomScale="106" zoomScaleNormal="106" workbookViewId="0">
      <selection activeCell="A13" sqref="A13:B13"/>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107</v>
      </c>
    </row>
    <row r="2" spans="1:2" ht="15.75">
      <c r="A2" s="1" t="s">
        <v>95</v>
      </c>
      <c r="B2" s="7">
        <v>617731</v>
      </c>
    </row>
    <row r="3" spans="1:2" ht="15.75">
      <c r="A3" s="1" t="s">
        <v>96</v>
      </c>
      <c r="B3" s="7" t="s">
        <v>126</v>
      </c>
    </row>
    <row r="4" spans="1:2" ht="15.75">
      <c r="A4" s="1" t="s">
        <v>98</v>
      </c>
      <c r="B4" s="7" t="s">
        <v>99</v>
      </c>
    </row>
    <row r="5" spans="1:2" ht="15.75">
      <c r="A5" s="1" t="s">
        <v>6</v>
      </c>
      <c r="B5" s="7" t="s">
        <v>33</v>
      </c>
    </row>
    <row r="6" spans="1:2" ht="15.75">
      <c r="A6" s="1" t="s">
        <v>100</v>
      </c>
      <c r="B6" s="10">
        <f>'Table of Contents'!F3</f>
        <v>45139</v>
      </c>
    </row>
    <row r="7" spans="1:2" ht="15.75">
      <c r="A7" s="1" t="s">
        <v>101</v>
      </c>
      <c r="B7" s="7" t="s">
        <v>127</v>
      </c>
    </row>
    <row r="8" spans="1:2" ht="15.75">
      <c r="A8" s="3" t="s">
        <v>102</v>
      </c>
      <c r="B8" s="8" t="s">
        <v>128</v>
      </c>
    </row>
    <row r="9" spans="1:2">
      <c r="A9" s="4"/>
      <c r="B9" s="5"/>
    </row>
    <row r="10" spans="1:2" ht="15.75">
      <c r="A10" s="32" t="s">
        <v>104</v>
      </c>
      <c r="B10" s="33"/>
    </row>
    <row r="11" spans="1:2" ht="121.5" customHeight="1">
      <c r="A11" s="34" t="s">
        <v>129</v>
      </c>
      <c r="B11" s="34"/>
    </row>
    <row r="12" spans="1:2" ht="15.75">
      <c r="A12" s="32" t="s">
        <v>106</v>
      </c>
      <c r="B12" s="33"/>
    </row>
    <row r="13" spans="1:2">
      <c r="A13" s="34" t="s">
        <v>130</v>
      </c>
      <c r="B13" s="34"/>
    </row>
  </sheetData>
  <sheetProtection algorithmName="SHA-512" hashValue="8LhayKSx+K1/i4LNlTbNb/3zYqmkP3Ga3ORtj0hJEaV7DIcb3QXEJKK0idIV5grppn4lvkeuYUPKfw0CYF5G2w==" saltValue="g5EyZSefQOzwcZZbT5U97w=="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487E2-EAA5-4454-B6A1-5C104335A00C}">
  <dimension ref="A1:B13"/>
  <sheetViews>
    <sheetView zoomScale="106" zoomScaleNormal="106"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107</v>
      </c>
    </row>
    <row r="2" spans="1:2" ht="15.75">
      <c r="A2" s="1" t="s">
        <v>95</v>
      </c>
      <c r="B2" s="7">
        <v>617741</v>
      </c>
    </row>
    <row r="3" spans="1:2" ht="15.75">
      <c r="A3" s="1" t="s">
        <v>96</v>
      </c>
      <c r="B3" s="7" t="s">
        <v>131</v>
      </c>
    </row>
    <row r="4" spans="1:2" ht="15.75">
      <c r="A4" s="1" t="s">
        <v>98</v>
      </c>
      <c r="B4" s="7" t="s">
        <v>99</v>
      </c>
    </row>
    <row r="5" spans="1:2" ht="15.75">
      <c r="A5" s="1" t="s">
        <v>6</v>
      </c>
      <c r="B5" s="7" t="s">
        <v>36</v>
      </c>
    </row>
    <row r="6" spans="1:2" ht="15.75">
      <c r="A6" s="1" t="s">
        <v>100</v>
      </c>
      <c r="B6" s="10">
        <f>'Table of Contents'!F3</f>
        <v>45139</v>
      </c>
    </row>
    <row r="7" spans="1:2" ht="15.75">
      <c r="A7" s="1" t="s">
        <v>101</v>
      </c>
      <c r="B7" s="7" t="s">
        <v>116</v>
      </c>
    </row>
    <row r="8" spans="1:2" ht="15.75">
      <c r="A8" s="3" t="s">
        <v>102</v>
      </c>
      <c r="B8" s="8" t="s">
        <v>35</v>
      </c>
    </row>
    <row r="9" spans="1:2">
      <c r="A9" s="4"/>
      <c r="B9" s="5"/>
    </row>
    <row r="10" spans="1:2" ht="15.75">
      <c r="A10" s="32" t="s">
        <v>104</v>
      </c>
      <c r="B10" s="33"/>
    </row>
    <row r="11" spans="1:2" ht="121.5" customHeight="1">
      <c r="A11" s="34" t="s">
        <v>132</v>
      </c>
      <c r="B11" s="34"/>
    </row>
    <row r="12" spans="1:2" ht="15.75">
      <c r="A12" s="32" t="s">
        <v>106</v>
      </c>
      <c r="B12" s="33"/>
    </row>
    <row r="13" spans="1:2">
      <c r="A13" s="34"/>
      <c r="B13" s="34"/>
    </row>
  </sheetData>
  <sheetProtection algorithmName="SHA-512" hashValue="sHWVtKbZuuZazXWfDa5Uq9hb7cZ9AbANdQA/qqZJGMi1zLXDnN4wFeIGWTDpB+FPltRcvmzC4Q1YGfvt+J7Qpg==" saltValue="bpwIsySThVD8TRY8/aSRGA=="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7658F-71BC-4B44-804E-896DA117930F}">
  <dimension ref="A1:B13"/>
  <sheetViews>
    <sheetView zoomScale="106" zoomScaleNormal="106" workbookViewId="0">
      <selection activeCell="B16" sqref="B16"/>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107</v>
      </c>
    </row>
    <row r="2" spans="1:2" ht="15.75">
      <c r="A2" s="1" t="s">
        <v>95</v>
      </c>
      <c r="B2" s="7">
        <v>617771</v>
      </c>
    </row>
    <row r="3" spans="1:2" ht="15.75">
      <c r="A3" s="1" t="s">
        <v>96</v>
      </c>
      <c r="B3" s="7" t="s">
        <v>133</v>
      </c>
    </row>
    <row r="4" spans="1:2" ht="15.75">
      <c r="A4" s="1" t="s">
        <v>98</v>
      </c>
      <c r="B4" s="7" t="s">
        <v>99</v>
      </c>
    </row>
    <row r="5" spans="1:2" ht="15.75">
      <c r="A5" s="1" t="s">
        <v>6</v>
      </c>
      <c r="B5" s="7" t="s">
        <v>38</v>
      </c>
    </row>
    <row r="6" spans="1:2" ht="15.75">
      <c r="A6" s="1" t="s">
        <v>100</v>
      </c>
      <c r="B6" s="10">
        <f>'Table of Contents'!F3</f>
        <v>45139</v>
      </c>
    </row>
    <row r="7" spans="1:2" ht="15.75">
      <c r="A7" s="1" t="s">
        <v>101</v>
      </c>
      <c r="B7" s="7" t="s">
        <v>10</v>
      </c>
    </row>
    <row r="8" spans="1:2" ht="15.75">
      <c r="A8" s="3" t="s">
        <v>102</v>
      </c>
      <c r="B8" s="8" t="s">
        <v>21</v>
      </c>
    </row>
    <row r="9" spans="1:2">
      <c r="A9" s="4"/>
      <c r="B9" s="5"/>
    </row>
    <row r="10" spans="1:2" ht="15.75">
      <c r="A10" s="32" t="s">
        <v>104</v>
      </c>
      <c r="B10" s="33"/>
    </row>
    <row r="11" spans="1:2" ht="121.5" customHeight="1">
      <c r="A11" s="34" t="s">
        <v>110</v>
      </c>
      <c r="B11" s="34"/>
    </row>
    <row r="12" spans="1:2" ht="15.75">
      <c r="A12" s="32" t="s">
        <v>106</v>
      </c>
      <c r="B12" s="33"/>
    </row>
    <row r="13" spans="1:2">
      <c r="A13" s="34"/>
      <c r="B13" s="34"/>
    </row>
  </sheetData>
  <sheetProtection algorithmName="SHA-512" hashValue="o2TsGnwvxDGBnW0e/73foFkessk8tGWU1Mi6iHH5OS5qGCFqqkakl7nOgD3HNDvFBkVi9LsfqQl7aoIYZbgOxA==" saltValue="BEyS027SE4twPQHELco8Sg=="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4BDF9-5C8D-4C36-9089-8544072F48C0}">
  <dimension ref="A1:B13"/>
  <sheetViews>
    <sheetView zoomScale="106" zoomScaleNormal="106" workbookViewId="0">
      <selection activeCell="A13" sqref="A13:B13"/>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107</v>
      </c>
    </row>
    <row r="2" spans="1:2" ht="15.75">
      <c r="A2" s="1" t="s">
        <v>95</v>
      </c>
      <c r="B2" s="7">
        <v>617781</v>
      </c>
    </row>
    <row r="3" spans="1:2" ht="15.75">
      <c r="A3" s="1" t="s">
        <v>96</v>
      </c>
      <c r="B3" s="7" t="s">
        <v>134</v>
      </c>
    </row>
    <row r="4" spans="1:2" ht="15.75">
      <c r="A4" s="1" t="s">
        <v>98</v>
      </c>
      <c r="B4" s="7" t="s">
        <v>99</v>
      </c>
    </row>
    <row r="5" spans="1:2" ht="15.75">
      <c r="A5" s="1" t="s">
        <v>6</v>
      </c>
      <c r="B5" s="7" t="s">
        <v>42</v>
      </c>
    </row>
    <row r="6" spans="1:2" ht="15.75">
      <c r="A6" s="1" t="s">
        <v>100</v>
      </c>
      <c r="B6" s="10">
        <f>'Table of Contents'!F3</f>
        <v>45139</v>
      </c>
    </row>
    <row r="7" spans="1:2" ht="15.75">
      <c r="A7" s="1" t="s">
        <v>101</v>
      </c>
      <c r="B7" s="7" t="s">
        <v>41</v>
      </c>
    </row>
    <row r="8" spans="1:2" ht="15.75">
      <c r="A8" s="3" t="s">
        <v>102</v>
      </c>
      <c r="B8" s="8" t="s">
        <v>40</v>
      </c>
    </row>
    <row r="9" spans="1:2">
      <c r="A9" s="4"/>
      <c r="B9" s="5"/>
    </row>
    <row r="10" spans="1:2" ht="15.75">
      <c r="A10" s="32" t="s">
        <v>104</v>
      </c>
      <c r="B10" s="33"/>
    </row>
    <row r="11" spans="1:2" ht="121.5" customHeight="1">
      <c r="A11" s="34" t="s">
        <v>135</v>
      </c>
      <c r="B11" s="34"/>
    </row>
    <row r="12" spans="1:2" ht="15.75">
      <c r="A12" s="32" t="s">
        <v>106</v>
      </c>
      <c r="B12" s="33"/>
    </row>
    <row r="13" spans="1:2">
      <c r="A13" s="34"/>
      <c r="B13" s="34"/>
    </row>
  </sheetData>
  <sheetProtection algorithmName="SHA-512" hashValue="c3wIaKdn4Ck0HCSNe+GMtGW4cH90cy4LDvr1wo1n+9iyYtb8aio6iimQz10ig0WqFzemV2tOu3N/rBzb/i0mYA==" saltValue="WTT/wcB9uhEJidt4Z+3STQ=="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10530-436A-46B7-94BA-011E8F2E8009}">
  <dimension ref="A1:B13"/>
  <sheetViews>
    <sheetView zoomScale="106" zoomScaleNormal="106"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107</v>
      </c>
    </row>
    <row r="2" spans="1:2" ht="15.75">
      <c r="A2" s="1" t="s">
        <v>95</v>
      </c>
      <c r="B2" s="7">
        <v>617891</v>
      </c>
    </row>
    <row r="3" spans="1:2" ht="15.75">
      <c r="A3" s="1" t="s">
        <v>96</v>
      </c>
      <c r="B3" s="7" t="s">
        <v>136</v>
      </c>
    </row>
    <row r="4" spans="1:2" ht="15.75">
      <c r="A4" s="1" t="s">
        <v>98</v>
      </c>
      <c r="B4" s="7" t="s">
        <v>99</v>
      </c>
    </row>
    <row r="5" spans="1:2" ht="15.75">
      <c r="A5" s="1" t="s">
        <v>6</v>
      </c>
      <c r="B5" s="7" t="s">
        <v>45</v>
      </c>
    </row>
    <row r="6" spans="1:2" ht="15.75">
      <c r="A6" s="1" t="s">
        <v>100</v>
      </c>
      <c r="B6" s="10">
        <f>'Table of Contents'!F3</f>
        <v>45139</v>
      </c>
    </row>
    <row r="7" spans="1:2" ht="15.75">
      <c r="A7" s="1" t="s">
        <v>101</v>
      </c>
      <c r="B7" s="7" t="s">
        <v>44</v>
      </c>
    </row>
    <row r="8" spans="1:2" ht="15.75">
      <c r="A8" s="3" t="s">
        <v>102</v>
      </c>
      <c r="B8" s="8" t="s">
        <v>35</v>
      </c>
    </row>
    <row r="9" spans="1:2">
      <c r="A9" s="4"/>
      <c r="B9" s="5"/>
    </row>
    <row r="10" spans="1:2" ht="15.75">
      <c r="A10" s="32" t="s">
        <v>104</v>
      </c>
      <c r="B10" s="33"/>
    </row>
    <row r="11" spans="1:2" ht="121.5" customHeight="1">
      <c r="A11" s="34" t="s">
        <v>137</v>
      </c>
      <c r="B11" s="34"/>
    </row>
    <row r="12" spans="1:2" ht="15.75">
      <c r="A12" s="32" t="s">
        <v>106</v>
      </c>
      <c r="B12" s="33"/>
    </row>
    <row r="13" spans="1:2">
      <c r="A13" s="34"/>
      <c r="B13" s="34"/>
    </row>
  </sheetData>
  <sheetProtection algorithmName="SHA-512" hashValue="pOnxAtL19kkM1fJjNiCNJZqehoiEDLHfvZvPeuDl8ix36fJk74VtSFPaLLShLYGt8FnJYuI3Y3LcUxyM3Te3+Q==" saltValue="2VIY/opV5PPGYZb6PTAJaA=="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22D4F-2501-4685-BBA8-E421553288A6}">
  <dimension ref="A1:B13"/>
  <sheetViews>
    <sheetView zoomScale="106" zoomScaleNormal="106"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107</v>
      </c>
    </row>
    <row r="2" spans="1:2" ht="15.75">
      <c r="A2" s="1" t="s">
        <v>95</v>
      </c>
      <c r="B2" s="7">
        <v>617881</v>
      </c>
    </row>
    <row r="3" spans="1:2" ht="15.75">
      <c r="A3" s="1" t="s">
        <v>96</v>
      </c>
      <c r="B3" s="7" t="s">
        <v>138</v>
      </c>
    </row>
    <row r="4" spans="1:2" ht="15.75">
      <c r="A4" s="1" t="s">
        <v>98</v>
      </c>
      <c r="B4" s="7" t="s">
        <v>99</v>
      </c>
    </row>
    <row r="5" spans="1:2" ht="15.75">
      <c r="A5" s="1" t="s">
        <v>6</v>
      </c>
      <c r="B5" s="7" t="s">
        <v>47</v>
      </c>
    </row>
    <row r="6" spans="1:2" ht="15.75">
      <c r="A6" s="1" t="s">
        <v>100</v>
      </c>
      <c r="B6" s="10">
        <f>'Table of Contents'!F3</f>
        <v>45139</v>
      </c>
    </row>
    <row r="7" spans="1:2" ht="15.75">
      <c r="A7" s="1" t="s">
        <v>101</v>
      </c>
      <c r="B7" s="7" t="s">
        <v>18</v>
      </c>
    </row>
    <row r="8" spans="1:2" ht="15.75">
      <c r="A8" s="3" t="s">
        <v>102</v>
      </c>
      <c r="B8" s="8" t="s">
        <v>109</v>
      </c>
    </row>
    <row r="9" spans="1:2">
      <c r="A9" s="4"/>
      <c r="B9" s="5"/>
    </row>
    <row r="10" spans="1:2" ht="15.75">
      <c r="A10" s="32" t="s">
        <v>104</v>
      </c>
      <c r="B10" s="33"/>
    </row>
    <row r="11" spans="1:2" ht="121.5" customHeight="1">
      <c r="A11" s="34" t="s">
        <v>139</v>
      </c>
      <c r="B11" s="34"/>
    </row>
    <row r="12" spans="1:2" ht="15.75">
      <c r="A12" s="32" t="s">
        <v>106</v>
      </c>
      <c r="B12" s="33"/>
    </row>
    <row r="13" spans="1:2">
      <c r="A13" s="34"/>
      <c r="B13" s="34"/>
    </row>
  </sheetData>
  <sheetProtection algorithmName="SHA-512" hashValue="+umMSZztl8j0WLSZJZgnYTKVTzwC1H/lM0ORweQ4K/7JLS/Nh5C/0wJHGwEubzp+4Lxy1FxHbdy3DwAD/Hy2hA==" saltValue="pujtpNOMXf6YoJ5srqMtLA=="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35986-D9CB-4609-9B2B-1B7624643279}">
  <dimension ref="A1:B13"/>
  <sheetViews>
    <sheetView zoomScale="106" zoomScaleNormal="106" workbookViewId="0"/>
  </sheetViews>
  <sheetFormatPr defaultColWidth="9.140625" defaultRowHeight="15"/>
  <cols>
    <col min="1" max="1" width="32.140625" style="2" customWidth="1"/>
    <col min="2" max="2" width="117.28515625" style="6" customWidth="1"/>
    <col min="3" max="16384" width="9.140625" style="2"/>
  </cols>
  <sheetData>
    <row r="1" spans="1:2" ht="15.75">
      <c r="A1" s="1" t="s">
        <v>93</v>
      </c>
      <c r="B1" s="7" t="s">
        <v>107</v>
      </c>
    </row>
    <row r="2" spans="1:2" ht="15.75">
      <c r="A2" s="1" t="s">
        <v>95</v>
      </c>
      <c r="B2" s="7">
        <v>617871</v>
      </c>
    </row>
    <row r="3" spans="1:2" ht="15.75">
      <c r="A3" s="1" t="s">
        <v>96</v>
      </c>
      <c r="B3" s="7" t="s">
        <v>140</v>
      </c>
    </row>
    <row r="4" spans="1:2" ht="15.75">
      <c r="A4" s="1" t="s">
        <v>98</v>
      </c>
      <c r="B4" s="7" t="s">
        <v>99</v>
      </c>
    </row>
    <row r="5" spans="1:2" ht="15.75">
      <c r="A5" s="1" t="s">
        <v>6</v>
      </c>
      <c r="B5" s="7" t="s">
        <v>49</v>
      </c>
    </row>
    <row r="6" spans="1:2" ht="15.75">
      <c r="A6" s="1" t="s">
        <v>100</v>
      </c>
      <c r="B6" s="10">
        <f>'Table of Contents'!F3</f>
        <v>45139</v>
      </c>
    </row>
    <row r="7" spans="1:2" ht="15.75">
      <c r="A7" s="1" t="s">
        <v>101</v>
      </c>
      <c r="B7" s="7" t="s">
        <v>44</v>
      </c>
    </row>
    <row r="8" spans="1:2" ht="15.75">
      <c r="A8" s="3" t="s">
        <v>102</v>
      </c>
      <c r="B8" s="8" t="s">
        <v>13</v>
      </c>
    </row>
    <row r="9" spans="1:2">
      <c r="A9" s="4"/>
      <c r="B9" s="5"/>
    </row>
    <row r="10" spans="1:2" ht="15.75">
      <c r="A10" s="32" t="s">
        <v>104</v>
      </c>
      <c r="B10" s="33"/>
    </row>
    <row r="11" spans="1:2" ht="121.5" customHeight="1">
      <c r="A11" s="34" t="s">
        <v>141</v>
      </c>
      <c r="B11" s="34"/>
    </row>
    <row r="12" spans="1:2" ht="15.75">
      <c r="A12" s="32" t="s">
        <v>106</v>
      </c>
      <c r="B12" s="33"/>
    </row>
    <row r="13" spans="1:2">
      <c r="A13" s="34"/>
      <c r="B13" s="34"/>
    </row>
  </sheetData>
  <sheetProtection algorithmName="SHA-512" hashValue="KpMNlN1UXiWHN0yjQeMP7YMHv03ZejzG+K45oeGgVJWptySkR19E1MOyrsELCpIqw58lcD+q1BtobJdMjC3VQg==" saltValue="945LAVXE98ymfaqt1fPxDg=="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62C2A-C275-4A3B-B98F-55F4CF3DB598}">
  <dimension ref="A1:B13"/>
  <sheetViews>
    <sheetView zoomScale="106" zoomScaleNormal="106" workbookViewId="0">
      <selection activeCell="C13" sqref="C13"/>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107</v>
      </c>
    </row>
    <row r="2" spans="1:2" ht="15.75">
      <c r="A2" s="1" t="s">
        <v>95</v>
      </c>
      <c r="B2" s="7">
        <v>618141</v>
      </c>
    </row>
    <row r="3" spans="1:2" ht="15.75">
      <c r="A3" s="1" t="s">
        <v>96</v>
      </c>
      <c r="B3" s="7" t="s">
        <v>142</v>
      </c>
    </row>
    <row r="4" spans="1:2" ht="15.75">
      <c r="A4" s="1" t="s">
        <v>98</v>
      </c>
      <c r="B4" s="7" t="s">
        <v>99</v>
      </c>
    </row>
    <row r="5" spans="1:2" ht="15.75">
      <c r="A5" s="1" t="s">
        <v>6</v>
      </c>
      <c r="B5" s="7" t="s">
        <v>51</v>
      </c>
    </row>
    <row r="6" spans="1:2" ht="15.75">
      <c r="A6" s="1" t="s">
        <v>100</v>
      </c>
      <c r="B6" s="10">
        <f>'Table of Contents'!F3</f>
        <v>45139</v>
      </c>
    </row>
    <row r="7" spans="1:2" ht="15.75">
      <c r="A7" s="1" t="s">
        <v>101</v>
      </c>
      <c r="B7" s="7" t="s">
        <v>41</v>
      </c>
    </row>
    <row r="8" spans="1:2" ht="15.75">
      <c r="A8" s="3" t="s">
        <v>102</v>
      </c>
      <c r="B8" s="8" t="s">
        <v>109</v>
      </c>
    </row>
    <row r="9" spans="1:2">
      <c r="A9" s="4"/>
      <c r="B9" s="5"/>
    </row>
    <row r="10" spans="1:2" ht="15.75">
      <c r="A10" s="32" t="s">
        <v>104</v>
      </c>
      <c r="B10" s="33"/>
    </row>
    <row r="11" spans="1:2" ht="121.5" customHeight="1">
      <c r="A11" s="34" t="s">
        <v>143</v>
      </c>
      <c r="B11" s="34"/>
    </row>
    <row r="12" spans="1:2" ht="15.75">
      <c r="A12" s="32" t="s">
        <v>106</v>
      </c>
      <c r="B12" s="33"/>
    </row>
    <row r="13" spans="1:2">
      <c r="A13" s="34" t="s">
        <v>144</v>
      </c>
      <c r="B13" s="34"/>
    </row>
  </sheetData>
  <sheetProtection algorithmName="SHA-512" hashValue="pHb6Eq+xeOhm8vCVaHCxnEBnn20iGTy4HGJvXrf0EvLK0qTMbEe2RaH+eTGMqvHkyvet9OkcReFqjw/0a/sxgQ==" saltValue="y4g42NJehX7bDXSg6OkWnA=="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4F9E2-A252-4E01-9EC2-578874F882C1}">
  <dimension ref="A1:B13"/>
  <sheetViews>
    <sheetView zoomScale="106" zoomScaleNormal="106" workbookViewId="0"/>
  </sheetViews>
  <sheetFormatPr defaultColWidth="9.140625" defaultRowHeight="15"/>
  <cols>
    <col min="1" max="1" width="32.140625" style="2" customWidth="1"/>
    <col min="2" max="2" width="117.28515625" style="6" customWidth="1"/>
    <col min="3" max="16384" width="9.140625" style="2"/>
  </cols>
  <sheetData>
    <row r="1" spans="1:2" ht="15.75">
      <c r="A1" s="1" t="s">
        <v>93</v>
      </c>
      <c r="B1" s="7" t="s">
        <v>107</v>
      </c>
    </row>
    <row r="2" spans="1:2" ht="15.75">
      <c r="A2" s="1" t="s">
        <v>95</v>
      </c>
      <c r="B2" s="7">
        <v>618851</v>
      </c>
    </row>
    <row r="3" spans="1:2" ht="15.75">
      <c r="A3" s="1" t="s">
        <v>96</v>
      </c>
      <c r="B3" s="7" t="s">
        <v>145</v>
      </c>
    </row>
    <row r="4" spans="1:2" ht="15.75">
      <c r="A4" s="1" t="s">
        <v>98</v>
      </c>
      <c r="B4" s="7" t="s">
        <v>99</v>
      </c>
    </row>
    <row r="5" spans="1:2" ht="15.75">
      <c r="A5" s="1" t="s">
        <v>6</v>
      </c>
      <c r="B5" s="7" t="s">
        <v>55</v>
      </c>
    </row>
    <row r="6" spans="1:2" ht="15.75">
      <c r="A6" s="1" t="s">
        <v>100</v>
      </c>
      <c r="B6" s="10">
        <f>'Table of Contents'!F3</f>
        <v>45139</v>
      </c>
    </row>
    <row r="7" spans="1:2" ht="15.75">
      <c r="A7" s="1" t="s">
        <v>101</v>
      </c>
      <c r="B7" s="7" t="s">
        <v>54</v>
      </c>
    </row>
    <row r="8" spans="1:2" ht="15.75">
      <c r="A8" s="3" t="s">
        <v>102</v>
      </c>
      <c r="B8" s="8" t="s">
        <v>53</v>
      </c>
    </row>
    <row r="9" spans="1:2">
      <c r="A9" s="4"/>
      <c r="B9" s="5"/>
    </row>
    <row r="10" spans="1:2" ht="15.75">
      <c r="A10" s="32" t="s">
        <v>104</v>
      </c>
      <c r="B10" s="33"/>
    </row>
    <row r="11" spans="1:2" ht="121.5" customHeight="1">
      <c r="A11" s="34" t="s">
        <v>146</v>
      </c>
      <c r="B11" s="34"/>
    </row>
    <row r="12" spans="1:2" ht="15.75">
      <c r="A12" s="32" t="s">
        <v>106</v>
      </c>
      <c r="B12" s="33"/>
    </row>
    <row r="13" spans="1:2">
      <c r="A13" s="34"/>
      <c r="B13" s="34"/>
    </row>
  </sheetData>
  <sheetProtection algorithmName="SHA-512" hashValue="XkN42v3hqN+M9rTjMR5C9J01ujTTTW58imlnP+W17n8LGDki3h6Hp4Aq3N3GdjmbR5fdnwbKYjPeZ8cSK0zsXw==" saltValue="2WOi3krnZyGZlXJXi4eQbQ=="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E181A-239D-402A-82A7-8E0E1A96DC7E}">
  <dimension ref="A1:B13"/>
  <sheetViews>
    <sheetView workbookViewId="0"/>
  </sheetViews>
  <sheetFormatPr defaultColWidth="9.140625" defaultRowHeight="15"/>
  <cols>
    <col min="1" max="1" width="32.140625" style="2" customWidth="1"/>
    <col min="2" max="2" width="117.28515625" style="6" customWidth="1"/>
    <col min="3" max="16384" width="9.140625" style="2"/>
  </cols>
  <sheetData>
    <row r="1" spans="1:2" ht="15.75">
      <c r="A1" s="1" t="s">
        <v>93</v>
      </c>
      <c r="B1" s="7" t="s">
        <v>94</v>
      </c>
    </row>
    <row r="2" spans="1:2" ht="15.75">
      <c r="A2" s="1" t="s">
        <v>95</v>
      </c>
      <c r="B2" s="7">
        <v>620061</v>
      </c>
    </row>
    <row r="3" spans="1:2" ht="15.75">
      <c r="A3" s="1" t="s">
        <v>96</v>
      </c>
      <c r="B3" s="7" t="s">
        <v>147</v>
      </c>
    </row>
    <row r="4" spans="1:2" ht="15.75">
      <c r="A4" s="1" t="s">
        <v>98</v>
      </c>
      <c r="B4" s="7" t="s">
        <v>99</v>
      </c>
    </row>
    <row r="5" spans="1:2" ht="15.75">
      <c r="A5" s="1" t="s">
        <v>6</v>
      </c>
      <c r="B5" s="7" t="s">
        <v>89</v>
      </c>
    </row>
    <row r="6" spans="1:2" ht="15.75">
      <c r="A6" s="1" t="s">
        <v>100</v>
      </c>
      <c r="B6" s="10">
        <f>'Table of Contents'!F3</f>
        <v>45139</v>
      </c>
    </row>
    <row r="7" spans="1:2" ht="15.75">
      <c r="A7" s="1" t="s">
        <v>101</v>
      </c>
      <c r="B7" s="7" t="s">
        <v>54</v>
      </c>
    </row>
    <row r="8" spans="1:2" ht="15.75">
      <c r="A8" s="3" t="s">
        <v>102</v>
      </c>
      <c r="B8" s="8" t="s">
        <v>88</v>
      </c>
    </row>
    <row r="9" spans="1:2">
      <c r="A9" s="4"/>
      <c r="B9" s="5"/>
    </row>
    <row r="10" spans="1:2" ht="15.75">
      <c r="A10" s="32" t="s">
        <v>104</v>
      </c>
      <c r="B10" s="33"/>
    </row>
    <row r="11" spans="1:2" ht="121.5" customHeight="1">
      <c r="A11" s="34"/>
      <c r="B11" s="34"/>
    </row>
    <row r="12" spans="1:2" ht="15.75">
      <c r="A12" s="32" t="s">
        <v>106</v>
      </c>
      <c r="B12" s="33"/>
    </row>
    <row r="13" spans="1:2">
      <c r="A13" s="34" t="s">
        <v>148</v>
      </c>
      <c r="B13" s="34"/>
    </row>
  </sheetData>
  <sheetProtection sheet="1" objects="1" scenarios="1"/>
  <mergeCells count="4">
    <mergeCell ref="A10:B10"/>
    <mergeCell ref="A11:B11"/>
    <mergeCell ref="A12:B12"/>
    <mergeCell ref="A13:B1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DCC90-E48F-43CF-8E8A-A6D5977290E2}">
  <dimension ref="A1:B13"/>
  <sheetViews>
    <sheetView tabSelected="1"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94</v>
      </c>
    </row>
    <row r="2" spans="1:2" ht="15.75">
      <c r="A2" s="1" t="s">
        <v>95</v>
      </c>
      <c r="B2" s="7">
        <v>619991</v>
      </c>
    </row>
    <row r="3" spans="1:2" ht="15.75">
      <c r="A3" s="1" t="s">
        <v>96</v>
      </c>
      <c r="B3" s="7" t="s">
        <v>97</v>
      </c>
    </row>
    <row r="4" spans="1:2" ht="15.75">
      <c r="A4" s="1" t="s">
        <v>98</v>
      </c>
      <c r="B4" s="7" t="s">
        <v>99</v>
      </c>
    </row>
    <row r="5" spans="1:2" ht="15.75">
      <c r="A5" s="1" t="s">
        <v>6</v>
      </c>
      <c r="B5" s="7" t="s">
        <v>92</v>
      </c>
    </row>
    <row r="6" spans="1:2" ht="15.75">
      <c r="A6" s="1" t="s">
        <v>100</v>
      </c>
      <c r="B6" s="10">
        <f>'Table of Contents'!F3</f>
        <v>45139</v>
      </c>
    </row>
    <row r="7" spans="1:2" ht="15.75">
      <c r="A7" s="1" t="s">
        <v>101</v>
      </c>
      <c r="B7" s="7" t="s">
        <v>14</v>
      </c>
    </row>
    <row r="8" spans="1:2" ht="15.75">
      <c r="A8" s="3" t="s">
        <v>102</v>
      </c>
      <c r="B8" s="8" t="s">
        <v>103</v>
      </c>
    </row>
    <row r="9" spans="1:2">
      <c r="A9" s="4"/>
      <c r="B9" s="5"/>
    </row>
    <row r="10" spans="1:2" ht="15.75">
      <c r="A10" s="32" t="s">
        <v>104</v>
      </c>
      <c r="B10" s="33"/>
    </row>
    <row r="11" spans="1:2" ht="121.5" customHeight="1">
      <c r="A11" s="34" t="s">
        <v>105</v>
      </c>
      <c r="B11" s="34"/>
    </row>
    <row r="12" spans="1:2" ht="15.75">
      <c r="A12" s="32" t="s">
        <v>106</v>
      </c>
      <c r="B12" s="33"/>
    </row>
    <row r="13" spans="1:2">
      <c r="A13" s="34"/>
      <c r="B13" s="34"/>
    </row>
  </sheetData>
  <sheetProtection algorithmName="SHA-512" hashValue="XU3MEKE6hzxT927WzVgYSgq7fY8yK2Xqx6oUOhguKATcxcUrypXzcY6/5xvRMa33ZUcFcnglfuj3SEEOwl+M+Q==" saltValue="DtTLmijRP4vFyok4OziW+w==" spinCount="100000" sheet="1" objects="1" scenarios="1"/>
  <mergeCells count="4">
    <mergeCell ref="A10:B10"/>
    <mergeCell ref="A11:B11"/>
    <mergeCell ref="A12:B12"/>
    <mergeCell ref="A13:B1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CFF26-2981-404A-8750-6370C9A7B042}">
  <dimension ref="A1:B13"/>
  <sheetViews>
    <sheetView zoomScale="106" zoomScaleNormal="106" workbookViewId="0">
      <selection activeCell="A13" sqref="A13:B13"/>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107</v>
      </c>
    </row>
    <row r="2" spans="1:2" ht="15.75">
      <c r="A2" s="1" t="s">
        <v>95</v>
      </c>
      <c r="B2" s="7">
        <v>618911</v>
      </c>
    </row>
    <row r="3" spans="1:2" ht="15.75">
      <c r="A3" s="1" t="s">
        <v>96</v>
      </c>
      <c r="B3" s="7" t="s">
        <v>149</v>
      </c>
    </row>
    <row r="4" spans="1:2" ht="15.75">
      <c r="A4" s="1" t="s">
        <v>98</v>
      </c>
      <c r="B4" s="7" t="s">
        <v>99</v>
      </c>
    </row>
    <row r="5" spans="1:2" ht="15.75">
      <c r="A5" s="1" t="s">
        <v>6</v>
      </c>
      <c r="B5" s="7" t="s">
        <v>58</v>
      </c>
    </row>
    <row r="6" spans="1:2" ht="15.75">
      <c r="A6" s="1" t="s">
        <v>100</v>
      </c>
      <c r="B6" s="10">
        <f>'Table of Contents'!F3</f>
        <v>45139</v>
      </c>
    </row>
    <row r="7" spans="1:2" ht="15.75">
      <c r="A7" s="1" t="s">
        <v>101</v>
      </c>
      <c r="B7" s="7" t="s">
        <v>22</v>
      </c>
    </row>
    <row r="8" spans="1:2" ht="15.75">
      <c r="A8" s="3" t="s">
        <v>102</v>
      </c>
      <c r="B8" s="8" t="s">
        <v>150</v>
      </c>
    </row>
    <row r="9" spans="1:2">
      <c r="A9" s="4"/>
      <c r="B9" s="5"/>
    </row>
    <row r="10" spans="1:2" ht="15.75">
      <c r="A10" s="32" t="s">
        <v>104</v>
      </c>
      <c r="B10" s="33"/>
    </row>
    <row r="11" spans="1:2" ht="121.5" customHeight="1">
      <c r="A11" s="34" t="s">
        <v>151</v>
      </c>
      <c r="B11" s="34"/>
    </row>
    <row r="12" spans="1:2" ht="15.75">
      <c r="A12" s="32" t="s">
        <v>106</v>
      </c>
      <c r="B12" s="33"/>
    </row>
    <row r="13" spans="1:2">
      <c r="A13" s="34"/>
      <c r="B13" s="34"/>
    </row>
  </sheetData>
  <sheetProtection algorithmName="SHA-512" hashValue="jGIyne64+PiYxMArGa5/s1sHjTxZbeVKGjpA0QulMrwG8lNQRKx0WTOV1MD9K+Fhcw5ijPFL9PMra3nVvr86fw==" saltValue="BjN9L5oktVp46l6P5P9luA=="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BC50B-3B1F-46E5-8F72-BA1AE3EDB2CE}">
  <dimension ref="A1:B13"/>
  <sheetViews>
    <sheetView zoomScale="106" zoomScaleNormal="106"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107</v>
      </c>
    </row>
    <row r="2" spans="1:2" ht="15.75">
      <c r="A2" s="1" t="s">
        <v>95</v>
      </c>
      <c r="B2" s="7">
        <v>618901</v>
      </c>
    </row>
    <row r="3" spans="1:2" ht="15.75">
      <c r="A3" s="1" t="s">
        <v>96</v>
      </c>
      <c r="B3" s="7" t="s">
        <v>152</v>
      </c>
    </row>
    <row r="4" spans="1:2" ht="15.75">
      <c r="A4" s="1" t="s">
        <v>98</v>
      </c>
      <c r="B4" s="7" t="s">
        <v>99</v>
      </c>
    </row>
    <row r="5" spans="1:2" ht="15.75">
      <c r="A5" s="1" t="s">
        <v>6</v>
      </c>
      <c r="B5" s="18" t="s">
        <v>61</v>
      </c>
    </row>
    <row r="6" spans="1:2" ht="15.75">
      <c r="A6" s="1" t="s">
        <v>100</v>
      </c>
      <c r="B6" s="10">
        <f>'Table of Contents'!F3</f>
        <v>45139</v>
      </c>
    </row>
    <row r="7" spans="1:2" ht="15.75">
      <c r="A7" s="1" t="s">
        <v>101</v>
      </c>
      <c r="B7" s="7" t="s">
        <v>22</v>
      </c>
    </row>
    <row r="8" spans="1:2" ht="15.75">
      <c r="A8" s="3" t="s">
        <v>102</v>
      </c>
      <c r="B8" s="8" t="s">
        <v>153</v>
      </c>
    </row>
    <row r="9" spans="1:2">
      <c r="A9" s="4"/>
      <c r="B9" s="5"/>
    </row>
    <row r="10" spans="1:2" ht="15.75">
      <c r="A10" s="32" t="s">
        <v>104</v>
      </c>
      <c r="B10" s="33"/>
    </row>
    <row r="11" spans="1:2" ht="121.5" customHeight="1">
      <c r="A11" s="34" t="s">
        <v>154</v>
      </c>
      <c r="B11" s="34"/>
    </row>
    <row r="12" spans="1:2" ht="15.75">
      <c r="A12" s="32" t="s">
        <v>106</v>
      </c>
      <c r="B12" s="33"/>
    </row>
    <row r="13" spans="1:2">
      <c r="A13" s="34" t="s">
        <v>155</v>
      </c>
      <c r="B13" s="34"/>
    </row>
  </sheetData>
  <sheetProtection algorithmName="SHA-512" hashValue="UCwHUrrhtV4p5rSDPzWJuFVqNcOz6tNTFiofp0yN5MfhDKegmY/WlB5+PyMtapYzSSLq6mg9Q3vL/7Kp80H8pg==" saltValue="ilLFwLR1Ve6M6sIQ+2wnIw=="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27E0-AA57-4E71-A430-31E717698AF8}">
  <dimension ref="A1:B13"/>
  <sheetViews>
    <sheetView zoomScale="106" zoomScaleNormal="106" workbookViewId="0">
      <selection activeCell="A13" sqref="A13:B13"/>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107</v>
      </c>
    </row>
    <row r="2" spans="1:2" ht="15.75">
      <c r="A2" s="1" t="s">
        <v>95</v>
      </c>
      <c r="B2" s="7">
        <v>618981</v>
      </c>
    </row>
    <row r="3" spans="1:2" ht="15.75">
      <c r="A3" s="1" t="s">
        <v>96</v>
      </c>
      <c r="B3" s="7" t="s">
        <v>156</v>
      </c>
    </row>
    <row r="4" spans="1:2" ht="15.75">
      <c r="A4" s="1" t="s">
        <v>98</v>
      </c>
      <c r="B4" s="7" t="s">
        <v>99</v>
      </c>
    </row>
    <row r="5" spans="1:2" ht="15.75">
      <c r="A5" s="1" t="s">
        <v>6</v>
      </c>
      <c r="B5" s="7" t="s">
        <v>63</v>
      </c>
    </row>
    <row r="6" spans="1:2" ht="15.75">
      <c r="A6" s="1" t="s">
        <v>100</v>
      </c>
      <c r="B6" s="10">
        <f>'Table of Contents'!F3</f>
        <v>45139</v>
      </c>
    </row>
    <row r="7" spans="1:2" ht="15.75">
      <c r="A7" s="1" t="s">
        <v>101</v>
      </c>
      <c r="B7" s="7" t="s">
        <v>157</v>
      </c>
    </row>
    <row r="8" spans="1:2" ht="15.75">
      <c r="A8" s="3" t="s">
        <v>102</v>
      </c>
      <c r="B8" s="8" t="s">
        <v>21</v>
      </c>
    </row>
    <row r="9" spans="1:2">
      <c r="A9" s="4"/>
      <c r="B9" s="5"/>
    </row>
    <row r="10" spans="1:2" ht="15.75">
      <c r="A10" s="32" t="s">
        <v>104</v>
      </c>
      <c r="B10" s="33"/>
    </row>
    <row r="11" spans="1:2" ht="121.5" customHeight="1">
      <c r="A11" s="34" t="s">
        <v>158</v>
      </c>
      <c r="B11" s="34"/>
    </row>
    <row r="12" spans="1:2" ht="15.75">
      <c r="A12" s="32" t="s">
        <v>106</v>
      </c>
      <c r="B12" s="33"/>
    </row>
    <row r="13" spans="1:2">
      <c r="A13" s="34"/>
      <c r="B13" s="34"/>
    </row>
  </sheetData>
  <sheetProtection algorithmName="SHA-512" hashValue="EmS3xrrGLGfeMvZpMeT5UXQX/eHO/P9Ye2p/oV/ncxWxhONp8QDC9KUrSki753+KCUW+hgzyXmtLdRimlLeAzw==" saltValue="6eki2k25JLsIZOjx9fUogw=="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0A53B-3031-4327-8C74-2E1A814216B9}">
  <dimension ref="A1:B13"/>
  <sheetViews>
    <sheetView zoomScale="106" zoomScaleNormal="106" workbookViewId="0"/>
  </sheetViews>
  <sheetFormatPr defaultColWidth="9.140625" defaultRowHeight="15"/>
  <cols>
    <col min="1" max="1" width="32.140625" style="2" customWidth="1"/>
    <col min="2" max="2" width="117.28515625" style="6" customWidth="1"/>
    <col min="3" max="16384" width="9.140625" style="2"/>
  </cols>
  <sheetData>
    <row r="1" spans="1:2" ht="15.75">
      <c r="A1" s="1" t="s">
        <v>93</v>
      </c>
      <c r="B1" s="7" t="s">
        <v>107</v>
      </c>
    </row>
    <row r="2" spans="1:2" ht="15.75">
      <c r="A2" s="1" t="s">
        <v>95</v>
      </c>
      <c r="B2" s="7">
        <v>619441</v>
      </c>
    </row>
    <row r="3" spans="1:2" ht="15.75">
      <c r="A3" s="1" t="s">
        <v>96</v>
      </c>
      <c r="B3" s="7" t="s">
        <v>159</v>
      </c>
    </row>
    <row r="4" spans="1:2" ht="15.75">
      <c r="A4" s="1" t="s">
        <v>98</v>
      </c>
      <c r="B4" s="7" t="s">
        <v>99</v>
      </c>
    </row>
    <row r="5" spans="1:2" ht="15.75">
      <c r="A5" s="1" t="s">
        <v>6</v>
      </c>
      <c r="B5" s="7" t="s">
        <v>66</v>
      </c>
    </row>
    <row r="6" spans="1:2" ht="15.75">
      <c r="A6" s="1" t="s">
        <v>100</v>
      </c>
      <c r="B6" s="10">
        <f>'Table of Contents'!F3</f>
        <v>45139</v>
      </c>
    </row>
    <row r="7" spans="1:2" ht="15.75">
      <c r="A7" s="1" t="s">
        <v>101</v>
      </c>
      <c r="B7" s="7" t="s">
        <v>18</v>
      </c>
    </row>
    <row r="8" spans="1:2" ht="15.75">
      <c r="A8" s="3" t="s">
        <v>102</v>
      </c>
      <c r="B8" s="8" t="s">
        <v>65</v>
      </c>
    </row>
    <row r="9" spans="1:2">
      <c r="A9" s="4"/>
      <c r="B9" s="5"/>
    </row>
    <row r="10" spans="1:2" ht="15.75">
      <c r="A10" s="32" t="s">
        <v>104</v>
      </c>
      <c r="B10" s="33"/>
    </row>
    <row r="11" spans="1:2" ht="121.5" customHeight="1">
      <c r="A11" s="34" t="s">
        <v>160</v>
      </c>
      <c r="B11" s="34"/>
    </row>
    <row r="12" spans="1:2" ht="15.75">
      <c r="A12" s="32" t="s">
        <v>106</v>
      </c>
      <c r="B12" s="33"/>
    </row>
    <row r="13" spans="1:2">
      <c r="A13" s="34"/>
      <c r="B13" s="34"/>
    </row>
  </sheetData>
  <sheetProtection algorithmName="SHA-512" hashValue="KdlmjpeVylwnxAAS03ZXSXOfRv/OmoRiXdRyKAnTDoGBXgoc2wmSV19p4Jqd8TfZwmNlPwlar3hK6st5Q13HaA==" saltValue="DlBkV1S3aJSmxWgHJpAlUw=="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B3996-C9B0-4F6C-9F1A-540F08C8B949}">
  <dimension ref="A1:B13"/>
  <sheetViews>
    <sheetView zoomScale="106" zoomScaleNormal="106" workbookViewId="0">
      <selection activeCell="A13" sqref="A13:B13"/>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107</v>
      </c>
    </row>
    <row r="2" spans="1:2" ht="15.75">
      <c r="A2" s="1" t="s">
        <v>95</v>
      </c>
      <c r="B2" s="7">
        <v>619651</v>
      </c>
    </row>
    <row r="3" spans="1:2" ht="15.75">
      <c r="A3" s="1" t="s">
        <v>96</v>
      </c>
      <c r="B3" s="7" t="s">
        <v>161</v>
      </c>
    </row>
    <row r="4" spans="1:2" ht="15.75">
      <c r="A4" s="1" t="s">
        <v>98</v>
      </c>
      <c r="B4" s="7" t="s">
        <v>99</v>
      </c>
    </row>
    <row r="5" spans="1:2" ht="15.75">
      <c r="A5" s="1" t="s">
        <v>6</v>
      </c>
      <c r="B5" s="7" t="s">
        <v>69</v>
      </c>
    </row>
    <row r="6" spans="1:2" ht="15.75">
      <c r="A6" s="1" t="s">
        <v>100</v>
      </c>
      <c r="B6" s="10">
        <f>'Table of Contents'!F3</f>
        <v>45139</v>
      </c>
    </row>
    <row r="7" spans="1:2" ht="15.75">
      <c r="A7" s="1" t="s">
        <v>101</v>
      </c>
      <c r="B7" s="7" t="s">
        <v>54</v>
      </c>
    </row>
    <row r="8" spans="1:2" ht="15.75">
      <c r="A8" s="3" t="s">
        <v>102</v>
      </c>
      <c r="B8" s="8" t="s">
        <v>68</v>
      </c>
    </row>
    <row r="9" spans="1:2">
      <c r="A9" s="4"/>
      <c r="B9" s="5"/>
    </row>
    <row r="10" spans="1:2" ht="15.75">
      <c r="A10" s="32" t="s">
        <v>104</v>
      </c>
      <c r="B10" s="33"/>
    </row>
    <row r="11" spans="1:2" ht="121.5" customHeight="1">
      <c r="A11" s="34" t="s">
        <v>162</v>
      </c>
      <c r="B11" s="34"/>
    </row>
    <row r="12" spans="1:2" ht="15.75">
      <c r="A12" s="32" t="s">
        <v>106</v>
      </c>
      <c r="B12" s="33"/>
    </row>
    <row r="13" spans="1:2">
      <c r="A13" s="34"/>
      <c r="B13" s="34"/>
    </row>
  </sheetData>
  <sheetProtection algorithmName="SHA-512" hashValue="wOx0vepVFTnI2REKvZujg/R0ffKNg+cIFYoyAtKQtbpAI1Oe1Lrfy7kT7Kc1294YBNZaS4elcBG2IfC4B19vdQ==" saltValue="dA9xHToPWy9BnHSN8skpZA=="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38FA3-2735-4806-BC5D-90EAF1150402}">
  <dimension ref="A1:B13"/>
  <sheetViews>
    <sheetView zoomScale="106" zoomScaleNormal="106"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94</v>
      </c>
    </row>
    <row r="2" spans="1:2" ht="15.75">
      <c r="A2" s="1" t="s">
        <v>95</v>
      </c>
      <c r="B2" s="7">
        <v>619591</v>
      </c>
    </row>
    <row r="3" spans="1:2" ht="15.75">
      <c r="A3" s="1" t="s">
        <v>96</v>
      </c>
      <c r="B3" s="7" t="s">
        <v>161</v>
      </c>
    </row>
    <row r="4" spans="1:2" ht="15.75">
      <c r="A4" s="1" t="s">
        <v>98</v>
      </c>
      <c r="B4" s="7" t="s">
        <v>99</v>
      </c>
    </row>
    <row r="5" spans="1:2" ht="15.75">
      <c r="A5" s="1" t="s">
        <v>6</v>
      </c>
      <c r="B5" s="7" t="s">
        <v>71</v>
      </c>
    </row>
    <row r="6" spans="1:2" ht="15.75">
      <c r="A6" s="1" t="s">
        <v>100</v>
      </c>
      <c r="B6" s="10">
        <f>'Table of Contents'!F3</f>
        <v>45139</v>
      </c>
    </row>
    <row r="7" spans="1:2" ht="15.75">
      <c r="A7" s="1" t="s">
        <v>101</v>
      </c>
      <c r="B7" s="7" t="s">
        <v>18</v>
      </c>
    </row>
    <row r="8" spans="1:2" ht="15.75">
      <c r="A8" s="3" t="s">
        <v>102</v>
      </c>
      <c r="B8" s="8" t="s">
        <v>109</v>
      </c>
    </row>
    <row r="9" spans="1:2">
      <c r="A9" s="4"/>
      <c r="B9" s="5"/>
    </row>
    <row r="10" spans="1:2" ht="15.75">
      <c r="A10" s="32" t="s">
        <v>104</v>
      </c>
      <c r="B10" s="33"/>
    </row>
    <row r="11" spans="1:2" ht="121.5" customHeight="1">
      <c r="A11" s="34" t="s">
        <v>139</v>
      </c>
      <c r="B11" s="34"/>
    </row>
    <row r="12" spans="1:2" ht="15.75">
      <c r="A12" s="32" t="s">
        <v>106</v>
      </c>
      <c r="B12" s="33"/>
    </row>
    <row r="13" spans="1:2">
      <c r="A13" s="34"/>
      <c r="B13" s="34"/>
    </row>
  </sheetData>
  <sheetProtection algorithmName="SHA-512" hashValue="PNwbogi+3UYxR2wD8YmxtdvN8jcQGe3WObOExX1CX4/YDLb3wU7LOGmhI8nMBHUUAL8mRmPnIFcbbD4lzgmLYg==" saltValue="lHTIwX1UI1J8nSPTZkGgtQ=="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EBFE7-0F32-4270-AB8A-A93FC092371D}">
  <dimension ref="A1:B13"/>
  <sheetViews>
    <sheetView zoomScale="106" zoomScaleNormal="106" workbookViewId="0">
      <selection activeCell="A13" sqref="A13:B13"/>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94</v>
      </c>
    </row>
    <row r="2" spans="1:2" ht="15.75">
      <c r="A2" s="1" t="s">
        <v>95</v>
      </c>
      <c r="B2" s="7">
        <v>619621</v>
      </c>
    </row>
    <row r="3" spans="1:2" ht="15.75">
      <c r="A3" s="1" t="s">
        <v>96</v>
      </c>
      <c r="B3" s="7" t="s">
        <v>163</v>
      </c>
    </row>
    <row r="4" spans="1:2" ht="15.75">
      <c r="A4" s="1" t="s">
        <v>98</v>
      </c>
      <c r="B4" s="7" t="s">
        <v>99</v>
      </c>
    </row>
    <row r="5" spans="1:2" ht="15.75">
      <c r="A5" s="1" t="s">
        <v>6</v>
      </c>
      <c r="B5" s="18" t="s">
        <v>73</v>
      </c>
    </row>
    <row r="6" spans="1:2" ht="15.75">
      <c r="A6" s="1" t="s">
        <v>100</v>
      </c>
      <c r="B6" s="10">
        <f>'Table of Contents'!F3</f>
        <v>45139</v>
      </c>
    </row>
    <row r="7" spans="1:2" ht="15.75">
      <c r="A7" s="1" t="s">
        <v>101</v>
      </c>
      <c r="B7" s="7" t="s">
        <v>22</v>
      </c>
    </row>
    <row r="8" spans="1:2" ht="15.75">
      <c r="A8" s="3" t="s">
        <v>102</v>
      </c>
      <c r="B8" s="8" t="s">
        <v>109</v>
      </c>
    </row>
    <row r="9" spans="1:2">
      <c r="A9" s="4"/>
      <c r="B9" s="5"/>
    </row>
    <row r="10" spans="1:2" ht="15.75">
      <c r="A10" s="32" t="s">
        <v>104</v>
      </c>
      <c r="B10" s="33"/>
    </row>
    <row r="11" spans="1:2" ht="121.5" customHeight="1">
      <c r="A11" s="34" t="s">
        <v>164</v>
      </c>
      <c r="B11" s="34"/>
    </row>
    <row r="12" spans="1:2" ht="15.75">
      <c r="A12" s="32" t="s">
        <v>106</v>
      </c>
      <c r="B12" s="33"/>
    </row>
    <row r="13" spans="1:2">
      <c r="A13" s="34"/>
      <c r="B13" s="34"/>
    </row>
  </sheetData>
  <sheetProtection algorithmName="SHA-512" hashValue="UjAy+Wi2kcOTkuo/39lxK5C30xzaJnHPx/RmaWk42bBRCOm6h6iS05fnEDQ+mK9V7Gqo88F9N6rh9SxkuyGMew==" saltValue="2icfgLmz0sBrrEPxs/PYxA=="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23801-A650-4A55-9821-5DB5A65AA9D2}">
  <dimension ref="A1:B13"/>
  <sheetViews>
    <sheetView workbookViewId="0">
      <selection activeCell="A12" sqref="A12:B12"/>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94</v>
      </c>
    </row>
    <row r="2" spans="1:2" ht="15.75">
      <c r="A2" s="1" t="s">
        <v>95</v>
      </c>
      <c r="B2" s="7">
        <v>619611</v>
      </c>
    </row>
    <row r="3" spans="1:2" ht="15.75">
      <c r="A3" s="1" t="s">
        <v>96</v>
      </c>
      <c r="B3" s="7" t="s">
        <v>165</v>
      </c>
    </row>
    <row r="4" spans="1:2" ht="15.75">
      <c r="A4" s="1" t="s">
        <v>98</v>
      </c>
      <c r="B4" s="7" t="s">
        <v>99</v>
      </c>
    </row>
    <row r="5" spans="1:2" ht="15.75">
      <c r="A5" s="1" t="s">
        <v>6</v>
      </c>
      <c r="B5" s="7" t="s">
        <v>166</v>
      </c>
    </row>
    <row r="6" spans="1:2" ht="15.75">
      <c r="A6" s="1" t="s">
        <v>100</v>
      </c>
      <c r="B6" s="10">
        <f>'Table of Contents'!F3</f>
        <v>45139</v>
      </c>
    </row>
    <row r="7" spans="1:2" ht="15.75">
      <c r="A7" s="1" t="s">
        <v>101</v>
      </c>
      <c r="B7" s="7" t="s">
        <v>18</v>
      </c>
    </row>
    <row r="8" spans="1:2" ht="15.75">
      <c r="A8" s="3" t="s">
        <v>102</v>
      </c>
      <c r="B8" s="8" t="s">
        <v>167</v>
      </c>
    </row>
    <row r="9" spans="1:2">
      <c r="A9" s="4"/>
      <c r="B9" s="5"/>
    </row>
    <row r="10" spans="1:2" ht="15.75">
      <c r="A10" s="32" t="s">
        <v>104</v>
      </c>
      <c r="B10" s="33"/>
    </row>
    <row r="11" spans="1:2" ht="121.5" customHeight="1">
      <c r="A11" s="34" t="s">
        <v>168</v>
      </c>
      <c r="B11" s="34"/>
    </row>
    <row r="12" spans="1:2" ht="15.75">
      <c r="A12" s="32" t="s">
        <v>106</v>
      </c>
      <c r="B12" s="33"/>
    </row>
    <row r="13" spans="1:2">
      <c r="A13" s="34"/>
      <c r="B13" s="34"/>
    </row>
  </sheetData>
  <sheetProtection algorithmName="SHA-512" hashValue="wc+9eCHm4fUXj+0c1UOqznkg5+yxufruJUoJWbMAkruPsuQ3nPX+6jk0aohtrGpDhEugkW7+3OlDx/VIfjNSwg==" saltValue="dmKFw+UVLTQycA6AtGefpw==" spinCount="100000" sheet="1" objects="1" scenarios="1"/>
  <mergeCells count="4">
    <mergeCell ref="A11:B11"/>
    <mergeCell ref="A10:B10"/>
    <mergeCell ref="A12:B12"/>
    <mergeCell ref="A13:B13"/>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A5DB-6E6F-4EBD-B114-2DA6C609DB96}">
  <dimension ref="A1:B13"/>
  <sheetViews>
    <sheetView zoomScale="106" zoomScaleNormal="106" workbookViewId="0">
      <selection activeCell="A13" sqref="A13:B13"/>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94</v>
      </c>
    </row>
    <row r="2" spans="1:2" ht="15.75">
      <c r="A2" s="1" t="s">
        <v>95</v>
      </c>
      <c r="B2" s="7">
        <v>619631</v>
      </c>
    </row>
    <row r="3" spans="1:2" ht="15.75">
      <c r="A3" s="1" t="s">
        <v>96</v>
      </c>
      <c r="B3" s="7" t="s">
        <v>169</v>
      </c>
    </row>
    <row r="4" spans="1:2" ht="15.75">
      <c r="A4" s="1" t="s">
        <v>98</v>
      </c>
      <c r="B4" s="7" t="s">
        <v>99</v>
      </c>
    </row>
    <row r="5" spans="1:2" ht="15.75">
      <c r="A5" s="1" t="s">
        <v>6</v>
      </c>
      <c r="B5" s="7" t="s">
        <v>78</v>
      </c>
    </row>
    <row r="6" spans="1:2" ht="15.75">
      <c r="A6" s="1" t="s">
        <v>100</v>
      </c>
      <c r="B6" s="10">
        <f>'Table of Contents'!F3</f>
        <v>45139</v>
      </c>
    </row>
    <row r="7" spans="1:2" ht="15.75">
      <c r="A7" s="1" t="s">
        <v>101</v>
      </c>
      <c r="B7" s="7" t="s">
        <v>22</v>
      </c>
    </row>
    <row r="8" spans="1:2" ht="15.75">
      <c r="A8" s="3" t="s">
        <v>102</v>
      </c>
      <c r="B8" s="8" t="s">
        <v>109</v>
      </c>
    </row>
    <row r="9" spans="1:2">
      <c r="A9" s="4"/>
      <c r="B9" s="5"/>
    </row>
    <row r="10" spans="1:2" ht="15.75">
      <c r="A10" s="32" t="s">
        <v>104</v>
      </c>
      <c r="B10" s="33"/>
    </row>
    <row r="11" spans="1:2" ht="121.5" customHeight="1">
      <c r="A11" s="34" t="s">
        <v>170</v>
      </c>
      <c r="B11" s="34"/>
    </row>
    <row r="12" spans="1:2" ht="15.75">
      <c r="A12" s="32" t="s">
        <v>106</v>
      </c>
      <c r="B12" s="33"/>
    </row>
    <row r="13" spans="1:2">
      <c r="A13" s="34"/>
      <c r="B13" s="34"/>
    </row>
  </sheetData>
  <sheetProtection algorithmName="SHA-512" hashValue="18RHCtWNBlLPB9h/4s/3GpjwlELst/HWKDVBY4iYSP5Sy2ERvv3i6tILO0ZQxFfBJq7F/TludeMALonoQSoabg==" saltValue="xHTmFFDktRPZWFupVK75KQ=="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40BA0-3EAD-4D4D-A4EC-CFB5A20BE3BB}">
  <dimension ref="A1:B13"/>
  <sheetViews>
    <sheetView zoomScale="106" zoomScaleNormal="106" workbookViewId="0">
      <selection activeCell="A13" sqref="A13:B13"/>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94</v>
      </c>
    </row>
    <row r="2" spans="1:2" ht="15.75">
      <c r="A2" s="1" t="s">
        <v>95</v>
      </c>
      <c r="B2" s="7">
        <v>619601</v>
      </c>
    </row>
    <row r="3" spans="1:2" ht="15.75">
      <c r="A3" s="1" t="s">
        <v>96</v>
      </c>
      <c r="B3" s="7" t="s">
        <v>171</v>
      </c>
    </row>
    <row r="4" spans="1:2" ht="15.75">
      <c r="A4" s="1" t="s">
        <v>98</v>
      </c>
      <c r="B4" s="7" t="s">
        <v>99</v>
      </c>
    </row>
    <row r="5" spans="1:2" ht="15.75">
      <c r="A5" s="1" t="s">
        <v>6</v>
      </c>
      <c r="B5" s="7" t="s">
        <v>172</v>
      </c>
    </row>
    <row r="6" spans="1:2" ht="15.75">
      <c r="A6" s="1" t="s">
        <v>100</v>
      </c>
      <c r="B6" s="10">
        <f>'Table of Contents'!F3</f>
        <v>45139</v>
      </c>
    </row>
    <row r="7" spans="1:2" ht="15.75">
      <c r="A7" s="1" t="s">
        <v>101</v>
      </c>
      <c r="B7" s="7" t="s">
        <v>41</v>
      </c>
    </row>
    <row r="8" spans="1:2" ht="15.75">
      <c r="A8" s="3" t="s">
        <v>102</v>
      </c>
      <c r="B8" s="8" t="s">
        <v>173</v>
      </c>
    </row>
    <row r="9" spans="1:2">
      <c r="A9" s="4"/>
      <c r="B9" s="5"/>
    </row>
    <row r="10" spans="1:2" ht="15.75">
      <c r="A10" s="32" t="s">
        <v>104</v>
      </c>
      <c r="B10" s="33"/>
    </row>
    <row r="11" spans="1:2" ht="121.5" customHeight="1">
      <c r="A11" s="34" t="s">
        <v>174</v>
      </c>
      <c r="B11" s="34"/>
    </row>
    <row r="12" spans="1:2" ht="15.75">
      <c r="A12" s="32" t="s">
        <v>106</v>
      </c>
      <c r="B12" s="33"/>
    </row>
    <row r="13" spans="1:2">
      <c r="A13" s="34"/>
      <c r="B13" s="34"/>
    </row>
  </sheetData>
  <sheetProtection algorithmName="SHA-512" hashValue="fU2zPSK0j29A/d/bckcgwB/lxpfcyElA0NZesJNEI5MGCndMVx5PElf75oG4+8HR5rMn6yC2n1wT/RlB7a7JyQ==" saltValue="GWHgIOJyucQN7n1FsCku+Q=="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9DB04-631A-4519-BC60-FAB2B886E0A3}">
  <dimension ref="A1:B13"/>
  <sheetViews>
    <sheetView zoomScale="106" zoomScaleNormal="106" workbookViewId="0">
      <selection activeCell="B6" sqref="B6"/>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107</v>
      </c>
    </row>
    <row r="2" spans="1:2" ht="15.75">
      <c r="A2" s="1" t="s">
        <v>95</v>
      </c>
      <c r="B2" s="7">
        <v>615251</v>
      </c>
    </row>
    <row r="3" spans="1:2" ht="15.75">
      <c r="A3" s="1" t="s">
        <v>96</v>
      </c>
      <c r="B3" s="7" t="s">
        <v>108</v>
      </c>
    </row>
    <row r="4" spans="1:2" ht="15.75">
      <c r="A4" s="1" t="s">
        <v>98</v>
      </c>
      <c r="B4" s="7" t="s">
        <v>99</v>
      </c>
    </row>
    <row r="5" spans="1:2" ht="15.75">
      <c r="A5" s="1" t="s">
        <v>6</v>
      </c>
      <c r="B5" s="7" t="s">
        <v>11</v>
      </c>
    </row>
    <row r="6" spans="1:2" ht="15.75">
      <c r="A6" s="1" t="s">
        <v>100</v>
      </c>
      <c r="B6" s="10">
        <f>'Table of Contents'!F3</f>
        <v>45139</v>
      </c>
    </row>
    <row r="7" spans="1:2" ht="15.75">
      <c r="A7" s="1" t="s">
        <v>101</v>
      </c>
      <c r="B7" s="7" t="s">
        <v>10</v>
      </c>
    </row>
    <row r="8" spans="1:2" ht="15.75">
      <c r="A8" s="3" t="s">
        <v>102</v>
      </c>
      <c r="B8" s="8" t="s">
        <v>109</v>
      </c>
    </row>
    <row r="9" spans="1:2">
      <c r="A9" s="4"/>
      <c r="B9" s="5"/>
    </row>
    <row r="10" spans="1:2" ht="15.75">
      <c r="A10" s="32" t="s">
        <v>104</v>
      </c>
      <c r="B10" s="33"/>
    </row>
    <row r="11" spans="1:2" ht="121.5" customHeight="1">
      <c r="A11" s="34" t="s">
        <v>110</v>
      </c>
      <c r="B11" s="34"/>
    </row>
    <row r="12" spans="1:2" ht="15.75">
      <c r="A12" s="32" t="s">
        <v>106</v>
      </c>
      <c r="B12" s="33"/>
    </row>
    <row r="13" spans="1:2">
      <c r="A13" s="34"/>
      <c r="B13" s="34"/>
    </row>
  </sheetData>
  <sheetProtection algorithmName="SHA-512" hashValue="vvaxEAPt4L+jAFKlf1aYbf26XZwXDbLG89n0kiG4lmMccaNgweG4RWsITSPGXVVmxDm7jMeRP6eizIFq6SelDA==" saltValue="qlnAGiKwB32uy5aXZRPmeg=="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D81BB-359D-460E-ACF9-DDBFC62ABBA5}">
  <dimension ref="A1:B13"/>
  <sheetViews>
    <sheetView zoomScale="106" zoomScaleNormal="106" workbookViewId="0">
      <selection activeCell="A13" sqref="A13:B13"/>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94</v>
      </c>
    </row>
    <row r="2" spans="1:2" ht="15.75">
      <c r="A2" s="1" t="s">
        <v>95</v>
      </c>
      <c r="B2" s="7">
        <v>619541</v>
      </c>
    </row>
    <row r="3" spans="1:2" ht="15.75">
      <c r="A3" s="1" t="s">
        <v>96</v>
      </c>
      <c r="B3" s="7" t="s">
        <v>175</v>
      </c>
    </row>
    <row r="4" spans="1:2" ht="15.75">
      <c r="A4" s="1" t="s">
        <v>98</v>
      </c>
      <c r="B4" s="7" t="s">
        <v>99</v>
      </c>
    </row>
    <row r="5" spans="1:2" ht="15.75">
      <c r="A5" s="1" t="s">
        <v>6</v>
      </c>
      <c r="B5" s="7" t="s">
        <v>84</v>
      </c>
    </row>
    <row r="6" spans="1:2" ht="15.75">
      <c r="A6" s="1" t="s">
        <v>100</v>
      </c>
      <c r="B6" s="10">
        <f>'Table of Contents'!F3</f>
        <v>45139</v>
      </c>
    </row>
    <row r="7" spans="1:2" ht="15.75">
      <c r="A7" s="1" t="s">
        <v>101</v>
      </c>
      <c r="B7" s="7" t="s">
        <v>54</v>
      </c>
    </row>
    <row r="8" spans="1:2" ht="15.75">
      <c r="A8" s="3" t="s">
        <v>102</v>
      </c>
      <c r="B8" s="8" t="s">
        <v>83</v>
      </c>
    </row>
    <row r="9" spans="1:2">
      <c r="A9" s="4"/>
      <c r="B9" s="5"/>
    </row>
    <row r="10" spans="1:2" ht="15.75">
      <c r="A10" s="32" t="s">
        <v>104</v>
      </c>
      <c r="B10" s="33"/>
    </row>
    <row r="11" spans="1:2" ht="121.5" customHeight="1">
      <c r="A11" s="34" t="s">
        <v>176</v>
      </c>
      <c r="B11" s="34"/>
    </row>
    <row r="12" spans="1:2" ht="15.75">
      <c r="A12" s="32" t="s">
        <v>106</v>
      </c>
      <c r="B12" s="33"/>
    </row>
    <row r="13" spans="1:2">
      <c r="A13" s="34"/>
      <c r="B13" s="34"/>
    </row>
  </sheetData>
  <sheetProtection algorithmName="SHA-512" hashValue="E5WuQkaCgJ2GhuVUAubQeoN5mNKgzh9YlJSJIq4EZy6g8GAjYrIlnxEXhkpc5QGIex07oWvcsum9lG+Xb3tOPA==" saltValue="WuIlXrgW+csaL5LmeJLW9g=="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62CD7-3DC3-4565-90A1-109784E79D86}">
  <dimension ref="A1:B13"/>
  <sheetViews>
    <sheetView zoomScale="106" zoomScaleNormal="106"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94</v>
      </c>
    </row>
    <row r="2" spans="1:2" ht="15.75">
      <c r="A2" s="1" t="s">
        <v>95</v>
      </c>
      <c r="B2" s="7">
        <v>619551</v>
      </c>
    </row>
    <row r="3" spans="1:2" ht="15.75">
      <c r="A3" s="1" t="s">
        <v>96</v>
      </c>
      <c r="B3" s="7" t="s">
        <v>177</v>
      </c>
    </row>
    <row r="4" spans="1:2" ht="15.75">
      <c r="A4" s="1" t="s">
        <v>98</v>
      </c>
      <c r="B4" s="7" t="s">
        <v>99</v>
      </c>
    </row>
    <row r="5" spans="1:2" ht="15.75">
      <c r="A5" s="1" t="s">
        <v>6</v>
      </c>
      <c r="B5" s="7" t="s">
        <v>86</v>
      </c>
    </row>
    <row r="6" spans="1:2" ht="15.75">
      <c r="A6" s="1" t="s">
        <v>100</v>
      </c>
      <c r="B6" s="10">
        <f>'Table of Contents'!F3</f>
        <v>45139</v>
      </c>
    </row>
    <row r="7" spans="1:2" ht="15.75">
      <c r="A7" s="1" t="s">
        <v>101</v>
      </c>
      <c r="B7" s="7" t="s">
        <v>10</v>
      </c>
    </row>
    <row r="8" spans="1:2" ht="15.75">
      <c r="A8" s="3" t="s">
        <v>102</v>
      </c>
      <c r="B8" s="8" t="s">
        <v>178</v>
      </c>
    </row>
    <row r="9" spans="1:2">
      <c r="A9" s="4"/>
      <c r="B9" s="5"/>
    </row>
    <row r="10" spans="1:2" ht="15.75">
      <c r="A10" s="32" t="s">
        <v>104</v>
      </c>
      <c r="B10" s="33"/>
    </row>
    <row r="11" spans="1:2" ht="121.5" customHeight="1">
      <c r="A11" s="34" t="s">
        <v>179</v>
      </c>
      <c r="B11" s="34"/>
    </row>
    <row r="12" spans="1:2" ht="15.75">
      <c r="A12" s="32" t="s">
        <v>106</v>
      </c>
      <c r="B12" s="33"/>
    </row>
    <row r="13" spans="1:2">
      <c r="A13" s="34"/>
      <c r="B13" s="34"/>
    </row>
  </sheetData>
  <sheetProtection algorithmName="SHA-512" hashValue="Dn3g0v632MPaZQJ/1M3voxIf0unk2Hjou5TgWaKiq1sAK/MPvfjBNB3DcX1DKqYynNJ09hEp9YFZAIt0UyCLnw==" saltValue="pTwzoN3zKIgJTN0EzBVDFg=="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6E285-8845-41D9-850B-A29F1299B61E}">
  <dimension ref="A1:B13"/>
  <sheetViews>
    <sheetView zoomScale="106" zoomScaleNormal="106" workbookViewId="0">
      <selection activeCell="A13" sqref="A13:B13"/>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107</v>
      </c>
    </row>
    <row r="2" spans="1:2" ht="15.75">
      <c r="A2" s="1" t="s">
        <v>95</v>
      </c>
      <c r="B2" s="7">
        <v>616001</v>
      </c>
    </row>
    <row r="3" spans="1:2" ht="15.75">
      <c r="A3" s="1" t="s">
        <v>96</v>
      </c>
      <c r="B3" s="7" t="s">
        <v>111</v>
      </c>
    </row>
    <row r="4" spans="1:2" ht="15.75">
      <c r="A4" s="1" t="s">
        <v>98</v>
      </c>
      <c r="B4" s="7" t="s">
        <v>99</v>
      </c>
    </row>
    <row r="5" spans="1:2" ht="15.75">
      <c r="A5" s="1" t="s">
        <v>6</v>
      </c>
      <c r="B5" s="7" t="s">
        <v>112</v>
      </c>
    </row>
    <row r="6" spans="1:2" ht="15.75">
      <c r="A6" s="1" t="s">
        <v>100</v>
      </c>
      <c r="B6" s="10">
        <f>'Table of Contents'!F3</f>
        <v>45139</v>
      </c>
    </row>
    <row r="7" spans="1:2" ht="15.75">
      <c r="A7" s="1" t="s">
        <v>101</v>
      </c>
      <c r="B7" s="7" t="s">
        <v>14</v>
      </c>
    </row>
    <row r="8" spans="1:2" ht="15.75">
      <c r="A8" s="3" t="s">
        <v>102</v>
      </c>
      <c r="B8" s="8" t="s">
        <v>13</v>
      </c>
    </row>
    <row r="9" spans="1:2">
      <c r="A9" s="4"/>
      <c r="B9" s="5"/>
    </row>
    <row r="10" spans="1:2" ht="15.75">
      <c r="A10" s="32" t="s">
        <v>104</v>
      </c>
      <c r="B10" s="33"/>
    </row>
    <row r="11" spans="1:2" ht="121.5" customHeight="1">
      <c r="A11" s="34" t="s">
        <v>113</v>
      </c>
      <c r="B11" s="34"/>
    </row>
    <row r="12" spans="1:2" ht="15.75">
      <c r="A12" s="32" t="s">
        <v>106</v>
      </c>
      <c r="B12" s="33"/>
    </row>
    <row r="13" spans="1:2">
      <c r="A13" s="34"/>
      <c r="B13" s="34"/>
    </row>
  </sheetData>
  <sheetProtection algorithmName="SHA-512" hashValue="cyKwoB5F6vA7iGJPdlzdn0msW1mPC/NU3E/oyHWtEiDzoBYm03idARy2SqHpUacviNpGoqKE9TrozT2YHgiUTg==" saltValue="/5CZHrsiXHkp5EzrRKG6pQ=="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4FEC9-A8EB-4A37-9863-6AFF4F63D3F3}">
  <dimension ref="A1:B13"/>
  <sheetViews>
    <sheetView zoomScale="106" zoomScaleNormal="106"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107</v>
      </c>
    </row>
    <row r="2" spans="1:2" ht="15.75">
      <c r="A2" s="1" t="s">
        <v>95</v>
      </c>
      <c r="B2" s="7">
        <v>616161</v>
      </c>
    </row>
    <row r="3" spans="1:2" ht="15.75">
      <c r="A3" s="1" t="s">
        <v>96</v>
      </c>
      <c r="B3" s="7" t="s">
        <v>114</v>
      </c>
    </row>
    <row r="4" spans="1:2" ht="15.75">
      <c r="A4" s="1" t="s">
        <v>98</v>
      </c>
      <c r="B4" s="7" t="s">
        <v>115</v>
      </c>
    </row>
    <row r="5" spans="1:2" ht="15.75">
      <c r="A5" s="1" t="s">
        <v>6</v>
      </c>
      <c r="B5" s="7" t="s">
        <v>19</v>
      </c>
    </row>
    <row r="6" spans="1:2" ht="15.75">
      <c r="A6" s="1" t="s">
        <v>100</v>
      </c>
      <c r="B6" s="10">
        <f>'Table of Contents'!F3</f>
        <v>45139</v>
      </c>
    </row>
    <row r="7" spans="1:2" ht="15.75">
      <c r="A7" s="1" t="s">
        <v>101</v>
      </c>
      <c r="B7" s="7" t="s">
        <v>116</v>
      </c>
    </row>
    <row r="8" spans="1:2" ht="15.75">
      <c r="A8" s="3" t="s">
        <v>102</v>
      </c>
      <c r="B8" s="8" t="s">
        <v>35</v>
      </c>
    </row>
    <row r="9" spans="1:2">
      <c r="A9" s="4"/>
      <c r="B9" s="5"/>
    </row>
    <row r="10" spans="1:2" ht="15.75">
      <c r="A10" s="32" t="s">
        <v>104</v>
      </c>
      <c r="B10" s="33"/>
    </row>
    <row r="11" spans="1:2" ht="121.5" customHeight="1">
      <c r="A11" s="34" t="s">
        <v>117</v>
      </c>
      <c r="B11" s="34"/>
    </row>
    <row r="12" spans="1:2" ht="15.75">
      <c r="A12" s="32" t="s">
        <v>106</v>
      </c>
      <c r="B12" s="33"/>
    </row>
    <row r="13" spans="1:2">
      <c r="A13" s="34"/>
      <c r="B13" s="34"/>
    </row>
  </sheetData>
  <sheetProtection algorithmName="SHA-512" hashValue="goog5QfP1QKTQQK0GdHrol9X0pCTaXCA2R/sIfGaFOb7uSTOZUiPNhmz8CzsS09it0NCPqz4KiAAlnJkFOzAdg==" saltValue="a/yOxB35IoAlRoLdJhjd6g=="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1B7BE-6AC2-4D4E-928A-A582D493AF9E}">
  <dimension ref="A1:B13"/>
  <sheetViews>
    <sheetView zoomScale="106" zoomScaleNormal="106" workbookViewId="0">
      <selection activeCell="A13" sqref="A13:B13"/>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107</v>
      </c>
    </row>
    <row r="2" spans="1:2" ht="15.75">
      <c r="A2" s="1" t="s">
        <v>95</v>
      </c>
      <c r="B2" s="7">
        <v>616401</v>
      </c>
    </row>
    <row r="3" spans="1:2" ht="15.75">
      <c r="A3" s="1" t="s">
        <v>96</v>
      </c>
      <c r="B3" s="7" t="s">
        <v>118</v>
      </c>
    </row>
    <row r="4" spans="1:2" ht="15.75">
      <c r="A4" s="1" t="s">
        <v>98</v>
      </c>
      <c r="B4" s="7" t="s">
        <v>99</v>
      </c>
    </row>
    <row r="5" spans="1:2" ht="15.75">
      <c r="A5" s="1" t="s">
        <v>6</v>
      </c>
      <c r="B5" s="7" t="s">
        <v>23</v>
      </c>
    </row>
    <row r="6" spans="1:2" ht="15.75">
      <c r="A6" s="1" t="s">
        <v>100</v>
      </c>
      <c r="B6" s="10">
        <f>'Table of Contents'!F3</f>
        <v>45139</v>
      </c>
    </row>
    <row r="7" spans="1:2" ht="15.75">
      <c r="A7" s="1" t="s">
        <v>101</v>
      </c>
      <c r="B7" s="7" t="s">
        <v>22</v>
      </c>
    </row>
    <row r="8" spans="1:2" ht="15.75">
      <c r="A8" s="3" t="s">
        <v>102</v>
      </c>
      <c r="B8" s="8" t="s">
        <v>21</v>
      </c>
    </row>
    <row r="9" spans="1:2">
      <c r="A9" s="4"/>
      <c r="B9" s="5"/>
    </row>
    <row r="10" spans="1:2" ht="15.75">
      <c r="A10" s="32" t="s">
        <v>104</v>
      </c>
      <c r="B10" s="33"/>
    </row>
    <row r="11" spans="1:2" ht="121.5" customHeight="1">
      <c r="A11" s="34" t="s">
        <v>119</v>
      </c>
      <c r="B11" s="34"/>
    </row>
    <row r="12" spans="1:2" ht="15.75">
      <c r="A12" s="32" t="s">
        <v>106</v>
      </c>
      <c r="B12" s="33"/>
    </row>
    <row r="13" spans="1:2">
      <c r="A13" s="34"/>
      <c r="B13" s="34"/>
    </row>
  </sheetData>
  <sheetProtection algorithmName="SHA-512" hashValue="A+UacPCyG0V0ilQIlmHgXKDjoPZz5D+7S6GPE5Gs90xe4V4pqjAwvbUFS5042iP3lTWdUo4UtQBGlyM4PyWSjg==" saltValue="YLCHVKPlyhnAiGI79lzTug=="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7F7C3-A0FB-4576-AE84-6D6FAEF25D1E}">
  <dimension ref="A1:B13"/>
  <sheetViews>
    <sheetView zoomScale="106" zoomScaleNormal="106"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107</v>
      </c>
    </row>
    <row r="2" spans="1:2" ht="15.75">
      <c r="A2" s="1" t="s">
        <v>95</v>
      </c>
      <c r="B2" s="7">
        <v>616811</v>
      </c>
    </row>
    <row r="3" spans="1:2" ht="15.75">
      <c r="A3" s="1" t="s">
        <v>96</v>
      </c>
      <c r="B3" s="7" t="s">
        <v>120</v>
      </c>
    </row>
    <row r="4" spans="1:2" ht="15.75">
      <c r="A4" s="1" t="s">
        <v>98</v>
      </c>
      <c r="B4" s="7" t="s">
        <v>115</v>
      </c>
    </row>
    <row r="5" spans="1:2" ht="15.75">
      <c r="A5" s="1" t="s">
        <v>6</v>
      </c>
      <c r="B5" s="7" t="s">
        <v>26</v>
      </c>
    </row>
    <row r="6" spans="1:2" ht="15.75">
      <c r="A6" s="1" t="s">
        <v>100</v>
      </c>
      <c r="B6" s="10">
        <f>'Table of Contents'!F3</f>
        <v>45139</v>
      </c>
    </row>
    <row r="7" spans="1:2" ht="15.75">
      <c r="A7" s="1" t="s">
        <v>101</v>
      </c>
      <c r="B7" s="7" t="s">
        <v>18</v>
      </c>
    </row>
    <row r="8" spans="1:2" ht="15.75">
      <c r="A8" s="3" t="s">
        <v>102</v>
      </c>
      <c r="B8" s="8" t="s">
        <v>25</v>
      </c>
    </row>
    <row r="9" spans="1:2">
      <c r="A9" s="4"/>
      <c r="B9" s="5"/>
    </row>
    <row r="10" spans="1:2" ht="15.75">
      <c r="A10" s="32" t="s">
        <v>104</v>
      </c>
      <c r="B10" s="33"/>
    </row>
    <row r="11" spans="1:2" ht="121.5" customHeight="1">
      <c r="A11" s="35" t="s">
        <v>121</v>
      </c>
      <c r="B11" s="35"/>
    </row>
    <row r="12" spans="1:2" ht="15.75">
      <c r="A12" s="32" t="s">
        <v>106</v>
      </c>
      <c r="B12" s="33"/>
    </row>
    <row r="13" spans="1:2">
      <c r="A13" s="34"/>
      <c r="B13" s="34"/>
    </row>
  </sheetData>
  <sheetProtection algorithmName="SHA-512" hashValue="jz+UIHsVII2/Qng+RaXklz3UpiImjwY/Ly4fteRBxPrn7bgoHIEXlB8WYfVyVKslPdkzcRsom7noU3Yfus7/9Q==" saltValue="kxxLUseSpGu355sV2fYMbw=="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F0FCA-1CDE-4A45-85F0-588794ACE68F}">
  <dimension ref="A1:B13"/>
  <sheetViews>
    <sheetView zoomScale="106" zoomScaleNormal="106"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107</v>
      </c>
    </row>
    <row r="2" spans="1:2" ht="15.75">
      <c r="A2" s="1" t="s">
        <v>95</v>
      </c>
      <c r="B2" s="7">
        <v>617231</v>
      </c>
    </row>
    <row r="3" spans="1:2" ht="15.75">
      <c r="A3" s="1" t="s">
        <v>96</v>
      </c>
      <c r="B3" s="7" t="s">
        <v>122</v>
      </c>
    </row>
    <row r="4" spans="1:2" ht="15.75">
      <c r="A4" s="1" t="s">
        <v>98</v>
      </c>
      <c r="B4" s="7" t="s">
        <v>115</v>
      </c>
    </row>
    <row r="5" spans="1:2" ht="15.75">
      <c r="A5" s="1" t="s">
        <v>6</v>
      </c>
      <c r="B5" s="7" t="s">
        <v>28</v>
      </c>
    </row>
    <row r="6" spans="1:2" ht="15.75">
      <c r="A6" s="1" t="s">
        <v>100</v>
      </c>
      <c r="B6" s="10">
        <f>'Table of Contents'!F3</f>
        <v>45139</v>
      </c>
    </row>
    <row r="7" spans="1:2" ht="15.75">
      <c r="A7" s="1" t="s">
        <v>101</v>
      </c>
      <c r="B7" s="7" t="s">
        <v>18</v>
      </c>
    </row>
    <row r="8" spans="1:2" ht="15.75">
      <c r="A8" s="3" t="s">
        <v>102</v>
      </c>
      <c r="B8" s="8" t="s">
        <v>109</v>
      </c>
    </row>
    <row r="9" spans="1:2">
      <c r="A9" s="4"/>
      <c r="B9" s="5"/>
    </row>
    <row r="10" spans="1:2" ht="15.75">
      <c r="A10" s="32" t="s">
        <v>104</v>
      </c>
      <c r="B10" s="33"/>
    </row>
    <row r="11" spans="1:2" ht="121.5" customHeight="1">
      <c r="A11" s="34" t="s">
        <v>123</v>
      </c>
      <c r="B11" s="34"/>
    </row>
    <row r="12" spans="1:2" ht="15.75">
      <c r="A12" s="32" t="s">
        <v>106</v>
      </c>
      <c r="B12" s="33"/>
    </row>
    <row r="13" spans="1:2">
      <c r="A13" s="34"/>
      <c r="B13" s="34"/>
    </row>
  </sheetData>
  <sheetProtection algorithmName="SHA-512" hashValue="tk8K2TDmc68CEPhHTqO81UhpuQndGHDSgtbyISN19hnpww3tB6xpjJCszDb05IN1+35zC+QHFssxHrdfEB2v4g==" saltValue="Rl+JaweaEB5/LadSLLNtLQ=="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625BA-4ABA-4297-BA91-285851463E14}">
  <dimension ref="A1:B13"/>
  <sheetViews>
    <sheetView zoomScale="106" zoomScaleNormal="106"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75">
      <c r="A1" s="1" t="s">
        <v>93</v>
      </c>
      <c r="B1" s="7" t="s">
        <v>107</v>
      </c>
    </row>
    <row r="2" spans="1:2" ht="15.75">
      <c r="A2" s="1" t="s">
        <v>95</v>
      </c>
      <c r="B2" s="7">
        <v>617721</v>
      </c>
    </row>
    <row r="3" spans="1:2" ht="15.75">
      <c r="A3" s="1" t="s">
        <v>96</v>
      </c>
      <c r="B3" s="7" t="s">
        <v>124</v>
      </c>
    </row>
    <row r="4" spans="1:2" ht="15.75">
      <c r="A4" s="1" t="s">
        <v>98</v>
      </c>
      <c r="B4" s="7" t="s">
        <v>99</v>
      </c>
    </row>
    <row r="5" spans="1:2" ht="15.75">
      <c r="A5" s="1" t="s">
        <v>6</v>
      </c>
      <c r="B5" s="7" t="s">
        <v>30</v>
      </c>
    </row>
    <row r="6" spans="1:2" ht="15.75">
      <c r="A6" s="1" t="s">
        <v>100</v>
      </c>
      <c r="B6" s="10">
        <f>'Table of Contents'!F3</f>
        <v>45139</v>
      </c>
    </row>
    <row r="7" spans="1:2" ht="15.75">
      <c r="A7" s="1" t="s">
        <v>101</v>
      </c>
      <c r="B7" s="7" t="s">
        <v>18</v>
      </c>
    </row>
    <row r="8" spans="1:2" ht="15.75">
      <c r="A8" s="3" t="s">
        <v>102</v>
      </c>
      <c r="B8" s="8" t="s">
        <v>109</v>
      </c>
    </row>
    <row r="9" spans="1:2">
      <c r="A9" s="4"/>
      <c r="B9" s="5"/>
    </row>
    <row r="10" spans="1:2" ht="15.75">
      <c r="A10" s="32" t="s">
        <v>104</v>
      </c>
      <c r="B10" s="33"/>
    </row>
    <row r="11" spans="1:2" ht="121.5" customHeight="1">
      <c r="A11" s="34" t="s">
        <v>125</v>
      </c>
      <c r="B11" s="34"/>
    </row>
    <row r="12" spans="1:2" ht="15.75">
      <c r="A12" s="32" t="s">
        <v>106</v>
      </c>
      <c r="B12" s="33"/>
    </row>
    <row r="13" spans="1:2">
      <c r="A13" s="34"/>
      <c r="B13" s="34"/>
    </row>
  </sheetData>
  <sheetProtection algorithmName="SHA-512" hashValue="+1AWXENSOxDW8pCG+exFrBM3DnjDpwWphScPCEpQ+ptK6ZTSQDwTu3eXqcW3u8Ce9Il0PXn2cSLWBAAnE5On0w==" saltValue="g8OeYha1sUNGeG3cBGNbyA==" spinCount="100000" sheet="1" objects="1" scenarios="1"/>
  <mergeCells count="4">
    <mergeCell ref="A10:B10"/>
    <mergeCell ref="A11:B11"/>
    <mergeCell ref="A12:B12"/>
    <mergeCell ref="A13:B1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9C7F044B0C2D4E84BB48C5724F171D" ma:contentTypeVersion="15" ma:contentTypeDescription="Create a new document." ma:contentTypeScope="" ma:versionID="6964f288264b244552ddcaeb32f928f4">
  <xsd:schema xmlns:xsd="http://www.w3.org/2001/XMLSchema" xmlns:xs="http://www.w3.org/2001/XMLSchema" xmlns:p="http://schemas.microsoft.com/office/2006/metadata/properties" xmlns:ns2="28c3948a-d4c9-4440-ae21-2e310058d576" xmlns:ns3="32b79f66-886f-4856-a20c-94d9de16df12" targetNamespace="http://schemas.microsoft.com/office/2006/metadata/properties" ma:root="true" ma:fieldsID="d4983e2ae3cddc2b299dcca0e0b7cc38" ns2:_="" ns3:_="">
    <xsd:import namespace="28c3948a-d4c9-4440-ae21-2e310058d576"/>
    <xsd:import namespace="32b79f66-886f-4856-a20c-94d9de16df1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ObjectDetectorVersion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c3948a-d4c9-4440-ae21-2e310058d57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7a3fa4c6-782b-4d44-89c4-44008f7a34a3}" ma:internalName="TaxCatchAll" ma:showField="CatchAllData" ma:web="28c3948a-d4c9-4440-ae21-2e310058d57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2b79f66-886f-4856-a20c-94d9de16df1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9bbf02c-0cc7-4a19-a098-140ed2a185ce"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8c3948a-d4c9-4440-ae21-2e310058d576">
      <UserInfo>
        <DisplayName>Bullard, Lance</DisplayName>
        <AccountId>59</AccountId>
        <AccountType/>
      </UserInfo>
      <UserInfo>
        <DisplayName>Bligh, Roger</DisplayName>
        <AccountId>28</AccountId>
        <AccountType/>
      </UserInfo>
      <UserInfo>
        <DisplayName>Abuodeh, Akram</DisplayName>
        <AccountId>24</AccountId>
        <AccountType/>
      </UserInfo>
      <UserInfo>
        <DisplayName>Kovar, James</DisplayName>
        <AccountId>30</AccountId>
        <AccountType/>
      </UserInfo>
      <UserInfo>
        <DisplayName>Williams, William</DisplayName>
        <AccountId>37</AccountId>
        <AccountType/>
      </UserInfo>
      <UserInfo>
        <DisplayName>Cakalli, Sofokli</DisplayName>
        <AccountId>18</AccountId>
        <AccountType/>
      </UserInfo>
      <UserInfo>
        <DisplayName>Park, Sun Hee</DisplayName>
        <AccountId>26</AccountId>
        <AccountType/>
      </UserInfo>
      <UserInfo>
        <DisplayName>Schulz, Nathan</DisplayName>
        <AccountId>19</AccountId>
        <AccountType/>
      </UserInfo>
      <UserInfo>
        <DisplayName>Reagan, Rebecca</DisplayName>
        <AccountId>60</AccountId>
        <AccountType/>
      </UserInfo>
    </SharedWithUsers>
    <lcf76f155ced4ddcb4097134ff3c332f xmlns="32b79f66-886f-4856-a20c-94d9de16df12">
      <Terms xmlns="http://schemas.microsoft.com/office/infopath/2007/PartnerControls"/>
    </lcf76f155ced4ddcb4097134ff3c332f>
    <TaxCatchAll xmlns="28c3948a-d4c9-4440-ae21-2e310058d576" xsi:nil="true"/>
  </documentManagement>
</p:properties>
</file>

<file path=customXml/itemProps1.xml><?xml version="1.0" encoding="utf-8"?>
<ds:datastoreItem xmlns:ds="http://schemas.openxmlformats.org/officeDocument/2006/customXml" ds:itemID="{C33E2D7F-0ADB-4847-89EB-C54ECBA283AA}"/>
</file>

<file path=customXml/itemProps2.xml><?xml version="1.0" encoding="utf-8"?>
<ds:datastoreItem xmlns:ds="http://schemas.openxmlformats.org/officeDocument/2006/customXml" ds:itemID="{EDE8646B-3603-40C8-B6EB-095770D5256E}"/>
</file>

<file path=customXml/itemProps3.xml><?xml version="1.0" encoding="utf-8"?>
<ds:datastoreItem xmlns:ds="http://schemas.openxmlformats.org/officeDocument/2006/customXml" ds:itemID="{98089377-8DD9-4CD8-BF78-840CA0D0381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Sheikh, Nauman</dc:creator>
  <cp:keywords/>
  <dc:description/>
  <cp:lastModifiedBy/>
  <cp:revision/>
  <dcterms:created xsi:type="dcterms:W3CDTF">2023-07-18T00:08:31Z</dcterms:created>
  <dcterms:modified xsi:type="dcterms:W3CDTF">2023-09-13T14:10:04Z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0x010100C49C7F044B0C2D4E84BB48C5724F171D</vt:lpwstr>
  </property>
  <property fmtid="{D5CDD505-2E9C-101B-9397-08002B2CF9AE}" pid="3" name="MediaServiceImageTags">
    <vt:lpwstr/>
  </property>
</Properties>
</file>